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5" yWindow="-120" windowWidth="26700" windowHeight="14025"/>
  </bookViews>
  <sheets>
    <sheet name="sheet1" sheetId="3" r:id="rId1"/>
  </sheets>
  <definedNames>
    <definedName name="_xlnm.Print_Area" localSheetId="0">sheet1!$A$1:$BK$138</definedName>
  </definedNames>
  <calcPr calcId="125725"/>
</workbook>
</file>

<file path=xl/calcChain.xml><?xml version="1.0" encoding="utf-8"?>
<calcChain xmlns="http://schemas.openxmlformats.org/spreadsheetml/2006/main">
  <c r="AP137" i="3"/>
  <c r="AO137"/>
  <c r="AN137"/>
  <c r="AM137"/>
  <c r="AL137"/>
  <c r="AK137"/>
  <c r="AJ137"/>
  <c r="AH137"/>
  <c r="AG137"/>
  <c r="AF137"/>
  <c r="AE137"/>
  <c r="AD137"/>
  <c r="AB137"/>
  <c r="AA137"/>
  <c r="Z137"/>
  <c r="Y137"/>
  <c r="X137"/>
  <c r="W137"/>
  <c r="AC137"/>
  <c r="U137"/>
  <c r="S137"/>
  <c r="R137"/>
  <c r="Q137"/>
  <c r="P137"/>
  <c r="O137"/>
  <c r="T137"/>
  <c r="M137"/>
  <c r="L137"/>
  <c r="K137"/>
  <c r="J137"/>
  <c r="I137"/>
  <c r="H137"/>
  <c r="G137"/>
  <c r="D137"/>
  <c r="C137"/>
  <c r="E137"/>
  <c r="AP136"/>
  <c r="AO136"/>
  <c r="AL136"/>
  <c r="AH136"/>
  <c r="AE136"/>
  <c r="AC136"/>
  <c r="V136"/>
  <c r="AI136"/>
  <c r="AQ136"/>
  <c r="AQ137"/>
  <c r="T136"/>
  <c r="N136"/>
  <c r="F136"/>
  <c r="E136"/>
  <c r="AG119"/>
  <c r="AE119"/>
  <c r="AD119"/>
  <c r="AC119"/>
  <c r="AB119"/>
  <c r="AA119"/>
  <c r="Z119"/>
  <c r="Y119"/>
  <c r="X119"/>
  <c r="W119"/>
  <c r="V119"/>
  <c r="U119"/>
  <c r="T119"/>
  <c r="S119"/>
  <c r="R119"/>
  <c r="Q119"/>
  <c r="P119"/>
  <c r="N119"/>
  <c r="M119"/>
  <c r="L119"/>
  <c r="J119"/>
  <c r="I119"/>
  <c r="H119"/>
  <c r="G119"/>
  <c r="F119"/>
  <c r="E119"/>
  <c r="D119"/>
  <c r="C119"/>
  <c r="AF118"/>
  <c r="O118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Y113"/>
  <c r="X113"/>
  <c r="W113"/>
  <c r="V113"/>
  <c r="U113"/>
  <c r="S113"/>
  <c r="R113"/>
  <c r="Q113"/>
  <c r="P113"/>
  <c r="O113"/>
  <c r="M113"/>
  <c r="L113"/>
  <c r="K113"/>
  <c r="J113"/>
  <c r="I113"/>
  <c r="H113"/>
  <c r="G113"/>
  <c r="F113"/>
  <c r="E113"/>
  <c r="C113"/>
  <c r="Z112"/>
  <c r="T112"/>
  <c r="N112"/>
  <c r="BC107"/>
  <c r="BB107"/>
  <c r="BA107"/>
  <c r="AZ107"/>
  <c r="AY107"/>
  <c r="AX107"/>
  <c r="AW107"/>
  <c r="AV107"/>
  <c r="AU107"/>
  <c r="AT107"/>
  <c r="AS107"/>
  <c r="AQ107"/>
  <c r="AP107"/>
  <c r="AO107"/>
  <c r="AN107"/>
  <c r="AM107"/>
  <c r="AL107"/>
  <c r="AK107"/>
  <c r="AJ107"/>
  <c r="AI107"/>
  <c r="AH107"/>
  <c r="AG107"/>
  <c r="AF107"/>
  <c r="AE107"/>
  <c r="AD107"/>
  <c r="AB107"/>
  <c r="AA107"/>
  <c r="Z107"/>
  <c r="Y107"/>
  <c r="X107"/>
  <c r="W107"/>
  <c r="V107"/>
  <c r="U107"/>
  <c r="S107"/>
  <c r="R107"/>
  <c r="Q107"/>
  <c r="P107"/>
  <c r="O107"/>
  <c r="M107"/>
  <c r="L107"/>
  <c r="K107"/>
  <c r="J107"/>
  <c r="I107"/>
  <c r="H107"/>
  <c r="G107"/>
  <c r="F107"/>
  <c r="E107"/>
  <c r="D107"/>
  <c r="C107"/>
  <c r="AU106"/>
  <c r="AR106"/>
  <c r="AC106"/>
  <c r="T106"/>
  <c r="N106"/>
  <c r="AU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Y95"/>
  <c r="X95"/>
  <c r="W95"/>
  <c r="V95"/>
  <c r="T95"/>
  <c r="S95"/>
  <c r="R95"/>
  <c r="Q95"/>
  <c r="P95"/>
  <c r="O95"/>
  <c r="N95"/>
  <c r="M95"/>
  <c r="L95"/>
  <c r="K95"/>
  <c r="J95"/>
  <c r="I95"/>
  <c r="H95"/>
  <c r="F95"/>
  <c r="E95"/>
  <c r="D95"/>
  <c r="C95"/>
  <c r="AT94"/>
  <c r="Z94"/>
  <c r="U94"/>
  <c r="G94"/>
  <c r="BC89"/>
  <c r="BB89"/>
  <c r="BA89"/>
  <c r="AZ89"/>
  <c r="AX89"/>
  <c r="AW89"/>
  <c r="AV89"/>
  <c r="AU89"/>
  <c r="AT89"/>
  <c r="AS89"/>
  <c r="AR89"/>
  <c r="AQ89"/>
  <c r="AP89"/>
  <c r="AO89"/>
  <c r="AN89"/>
  <c r="AM89"/>
  <c r="AL89"/>
  <c r="AK89"/>
  <c r="AI89"/>
  <c r="AH89"/>
  <c r="AG89"/>
  <c r="AF89"/>
  <c r="AD89"/>
  <c r="AC89"/>
  <c r="AB89"/>
  <c r="AA89"/>
  <c r="Y89"/>
  <c r="X89"/>
  <c r="V89"/>
  <c r="U89"/>
  <c r="T89"/>
  <c r="R89"/>
  <c r="Q89"/>
  <c r="P89"/>
  <c r="N89"/>
  <c r="M89"/>
  <c r="L89"/>
  <c r="K89"/>
  <c r="J89"/>
  <c r="I89"/>
  <c r="G89"/>
  <c r="E89"/>
  <c r="C89"/>
  <c r="AJ88"/>
  <c r="AE88"/>
  <c r="Z88"/>
  <c r="W88"/>
  <c r="S88"/>
  <c r="O88"/>
  <c r="F88"/>
  <c r="H88"/>
  <c r="BB83"/>
  <c r="BA83"/>
  <c r="AY83"/>
  <c r="AX83"/>
  <c r="AW83"/>
  <c r="AV83"/>
  <c r="AU83"/>
  <c r="AT83"/>
  <c r="AS83"/>
  <c r="AR83"/>
  <c r="AQ83"/>
  <c r="AP83"/>
  <c r="AN83"/>
  <c r="AM83"/>
  <c r="AL83"/>
  <c r="AK83"/>
  <c r="AJ83"/>
  <c r="AI83"/>
  <c r="AH83"/>
  <c r="AG83"/>
  <c r="AF83"/>
  <c r="AE83"/>
  <c r="AC83"/>
  <c r="AB83"/>
  <c r="AA83"/>
  <c r="Z83"/>
  <c r="X83"/>
  <c r="V83"/>
  <c r="U83"/>
  <c r="T83"/>
  <c r="S83"/>
  <c r="R83"/>
  <c r="Q83"/>
  <c r="P83"/>
  <c r="O83"/>
  <c r="N83"/>
  <c r="M83"/>
  <c r="L83"/>
  <c r="K83"/>
  <c r="I83"/>
  <c r="H83"/>
  <c r="G83"/>
  <c r="E83"/>
  <c r="D83"/>
  <c r="C83"/>
  <c r="BC82"/>
  <c r="AZ82"/>
  <c r="AD82"/>
  <c r="AO82"/>
  <c r="W82"/>
  <c r="J82"/>
  <c r="F82"/>
  <c r="BC77"/>
  <c r="BB77"/>
  <c r="AZ77"/>
  <c r="AY77"/>
  <c r="AX77"/>
  <c r="AW77"/>
  <c r="AV77"/>
  <c r="AU77"/>
  <c r="AT77"/>
  <c r="AR77"/>
  <c r="AQ77"/>
  <c r="AP77"/>
  <c r="AO77"/>
  <c r="AN77"/>
  <c r="AL77"/>
  <c r="AK77"/>
  <c r="AJ77"/>
  <c r="AH77"/>
  <c r="AG77"/>
  <c r="AF77"/>
  <c r="AE77"/>
  <c r="AD77"/>
  <c r="AC77"/>
  <c r="AA77"/>
  <c r="Z77"/>
  <c r="Y77"/>
  <c r="X77"/>
  <c r="W77"/>
  <c r="V77"/>
  <c r="U77"/>
  <c r="S77"/>
  <c r="R77"/>
  <c r="Q77"/>
  <c r="P77"/>
  <c r="N77"/>
  <c r="M77"/>
  <c r="L77"/>
  <c r="K77"/>
  <c r="J77"/>
  <c r="I77"/>
  <c r="H77"/>
  <c r="G77"/>
  <c r="F77"/>
  <c r="E77"/>
  <c r="D77"/>
  <c r="C77"/>
  <c r="BA76"/>
  <c r="AS76"/>
  <c r="AM76"/>
  <c r="AI76"/>
  <c r="AB76"/>
  <c r="T76"/>
  <c r="O76"/>
  <c r="AT63"/>
  <c r="AS63"/>
  <c r="AR63"/>
  <c r="AQ63"/>
  <c r="AP63"/>
  <c r="AO63"/>
  <c r="AN63"/>
  <c r="AM63"/>
  <c r="AL63"/>
  <c r="AJ63"/>
  <c r="AI63"/>
  <c r="AH63"/>
  <c r="AF63"/>
  <c r="AE63"/>
  <c r="AD63"/>
  <c r="AC63"/>
  <c r="AB63"/>
  <c r="AA63"/>
  <c r="Z63"/>
  <c r="Y63"/>
  <c r="X63"/>
  <c r="V63"/>
  <c r="U63"/>
  <c r="T63"/>
  <c r="S63"/>
  <c r="R63"/>
  <c r="Q63"/>
  <c r="O63"/>
  <c r="N63"/>
  <c r="M63"/>
  <c r="L63"/>
  <c r="K63"/>
  <c r="J63"/>
  <c r="H63"/>
  <c r="G63"/>
  <c r="F63"/>
  <c r="D63"/>
  <c r="E63"/>
  <c r="C63"/>
  <c r="AU62"/>
  <c r="AK62"/>
  <c r="AG62"/>
  <c r="W62"/>
  <c r="P62"/>
  <c r="I62"/>
  <c r="E62"/>
  <c r="BC57"/>
  <c r="BB57"/>
  <c r="AZ57"/>
  <c r="AY57"/>
  <c r="AX57"/>
  <c r="AW57"/>
  <c r="AV57"/>
  <c r="AU57"/>
  <c r="AT57"/>
  <c r="AR57"/>
  <c r="AQ57"/>
  <c r="AP57"/>
  <c r="AO57"/>
  <c r="AN57"/>
  <c r="AM57"/>
  <c r="AL57"/>
  <c r="AJ57"/>
  <c r="AI57"/>
  <c r="AH57"/>
  <c r="AG57"/>
  <c r="AF57"/>
  <c r="AE57"/>
  <c r="AD57"/>
  <c r="AC57"/>
  <c r="AB57"/>
  <c r="Z57"/>
  <c r="Y57"/>
  <c r="X57"/>
  <c r="W57"/>
  <c r="V57"/>
  <c r="U57"/>
  <c r="T57"/>
  <c r="S57"/>
  <c r="R57"/>
  <c r="Q57"/>
  <c r="O57"/>
  <c r="N57"/>
  <c r="M57"/>
  <c r="L57"/>
  <c r="K57"/>
  <c r="J57"/>
  <c r="I57"/>
  <c r="H57"/>
  <c r="G57"/>
  <c r="F57"/>
  <c r="D57"/>
  <c r="C57"/>
  <c r="AS56"/>
  <c r="AK56"/>
  <c r="AA56"/>
  <c r="P56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D51"/>
  <c r="AK50"/>
  <c r="BC45"/>
  <c r="BB45"/>
  <c r="BA45"/>
  <c r="AY45"/>
  <c r="AX45"/>
  <c r="AW45"/>
  <c r="AU45"/>
  <c r="AT45"/>
  <c r="AS45"/>
  <c r="AR45"/>
  <c r="AP45"/>
  <c r="AO45"/>
  <c r="AN45"/>
  <c r="AM45"/>
  <c r="AK45"/>
  <c r="AJ45"/>
  <c r="AI45"/>
  <c r="AH45"/>
  <c r="AG45"/>
  <c r="AE45"/>
  <c r="AD45"/>
  <c r="AC45"/>
  <c r="AB45"/>
  <c r="AA45"/>
  <c r="Y45"/>
  <c r="X45"/>
  <c r="W45"/>
  <c r="V45"/>
  <c r="U45"/>
  <c r="T45"/>
  <c r="S45"/>
  <c r="Q45"/>
  <c r="P45"/>
  <c r="O45"/>
  <c r="N45"/>
  <c r="M45"/>
  <c r="L45"/>
  <c r="K45"/>
  <c r="J45"/>
  <c r="I45"/>
  <c r="G45"/>
  <c r="F45"/>
  <c r="E45"/>
  <c r="D45"/>
  <c r="C45"/>
  <c r="AZ44"/>
  <c r="AV44"/>
  <c r="AQ44"/>
  <c r="AL44"/>
  <c r="AF44"/>
  <c r="Z44"/>
  <c r="R44"/>
  <c r="H44"/>
  <c r="R30"/>
  <c r="Q30"/>
  <c r="P30"/>
  <c r="O30"/>
  <c r="N30"/>
  <c r="M30"/>
  <c r="K30"/>
  <c r="J30"/>
  <c r="I30"/>
  <c r="H30"/>
  <c r="F30"/>
  <c r="E30"/>
  <c r="D30"/>
  <c r="C30"/>
  <c r="S29"/>
  <c r="L29"/>
  <c r="G29"/>
  <c r="BB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D24"/>
  <c r="AC24"/>
  <c r="AB24"/>
  <c r="Z24"/>
  <c r="Y24"/>
  <c r="X24"/>
  <c r="W24"/>
  <c r="V24"/>
  <c r="T24"/>
  <c r="S24"/>
  <c r="R24"/>
  <c r="Q24"/>
  <c r="P24"/>
  <c r="O24"/>
  <c r="N24"/>
  <c r="M24"/>
  <c r="L24"/>
  <c r="K24"/>
  <c r="I24"/>
  <c r="H24"/>
  <c r="G24"/>
  <c r="F24"/>
  <c r="E24"/>
  <c r="D24"/>
  <c r="C24"/>
  <c r="BA23"/>
  <c r="AE23"/>
  <c r="AA23"/>
  <c r="U23"/>
  <c r="J23"/>
  <c r="BB18"/>
  <c r="BA18"/>
  <c r="AZ18"/>
  <c r="AY18"/>
  <c r="AX18"/>
  <c r="AW18"/>
  <c r="AV18"/>
  <c r="AT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Y18"/>
  <c r="X18"/>
  <c r="W18"/>
  <c r="V18"/>
  <c r="U18"/>
  <c r="T18"/>
  <c r="S18"/>
  <c r="Q18"/>
  <c r="P18"/>
  <c r="O18"/>
  <c r="N18"/>
  <c r="M18"/>
  <c r="K18"/>
  <c r="J18"/>
  <c r="I18"/>
  <c r="H18"/>
  <c r="G18"/>
  <c r="E18"/>
  <c r="D18"/>
  <c r="C18"/>
  <c r="BC17"/>
  <c r="AS17"/>
  <c r="Z17"/>
  <c r="R17"/>
  <c r="L17"/>
  <c r="F17"/>
  <c r="BC12"/>
  <c r="BA12"/>
  <c r="AZ12"/>
  <c r="AY12"/>
  <c r="AW12"/>
  <c r="AV12"/>
  <c r="AU12"/>
  <c r="AT12"/>
  <c r="AS12"/>
  <c r="AQ12"/>
  <c r="AP12"/>
  <c r="AO12"/>
  <c r="AN12"/>
  <c r="AL12"/>
  <c r="AK12"/>
  <c r="AJ12"/>
  <c r="AH12"/>
  <c r="AG12"/>
  <c r="AF12"/>
  <c r="AE12"/>
  <c r="AD12"/>
  <c r="AC12"/>
  <c r="AB12"/>
  <c r="Z12"/>
  <c r="Y12"/>
  <c r="X12"/>
  <c r="W12"/>
  <c r="V12"/>
  <c r="U12"/>
  <c r="T12"/>
  <c r="S12"/>
  <c r="Q12"/>
  <c r="P12"/>
  <c r="O12"/>
  <c r="N12"/>
  <c r="M12"/>
  <c r="L12"/>
  <c r="J12"/>
  <c r="I12"/>
  <c r="H12"/>
  <c r="G12"/>
  <c r="F12"/>
  <c r="E12"/>
  <c r="D12"/>
  <c r="C12"/>
  <c r="BB11"/>
  <c r="AX11"/>
  <c r="AR11"/>
  <c r="AM11"/>
  <c r="AI11"/>
  <c r="AA11"/>
  <c r="R11"/>
  <c r="BC6"/>
  <c r="BB6"/>
  <c r="BA6"/>
  <c r="AZ6"/>
  <c r="AY6"/>
  <c r="AX6"/>
  <c r="AW6"/>
  <c r="AV6"/>
  <c r="AU6"/>
  <c r="AT6"/>
  <c r="AS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R6"/>
  <c r="O6"/>
  <c r="N6"/>
  <c r="M6"/>
  <c r="L6"/>
  <c r="K6"/>
  <c r="J6"/>
  <c r="I6"/>
  <c r="H6"/>
  <c r="G6"/>
  <c r="F6"/>
  <c r="E6"/>
  <c r="D6"/>
  <c r="C6"/>
  <c r="AR5"/>
  <c r="S5"/>
  <c r="V137"/>
  <c r="AI137"/>
  <c r="F137"/>
  <c r="N137"/>
  <c r="G95"/>
  <c r="Z95"/>
  <c r="Z113"/>
  <c r="BC83"/>
  <c r="AM77"/>
  <c r="Z18"/>
  <c r="AA24"/>
  <c r="L18"/>
  <c r="BC18"/>
  <c r="S89"/>
  <c r="AM12"/>
  <c r="AX12"/>
  <c r="BB12"/>
  <c r="AD83"/>
  <c r="AQ45"/>
  <c r="L30"/>
  <c r="AK63"/>
  <c r="AZ45"/>
  <c r="O77"/>
  <c r="F83"/>
  <c r="AR6"/>
  <c r="AI12"/>
  <c r="W83"/>
  <c r="H45"/>
  <c r="F18"/>
  <c r="Z89"/>
  <c r="AT95"/>
  <c r="AR107"/>
  <c r="N113"/>
  <c r="AS77"/>
  <c r="AV45"/>
  <c r="BA77"/>
  <c r="R12"/>
  <c r="AA57"/>
  <c r="P63"/>
  <c r="AI77"/>
  <c r="J83"/>
  <c r="AO83"/>
  <c r="W89"/>
  <c r="AF119"/>
  <c r="AS57"/>
  <c r="T77"/>
  <c r="F89"/>
  <c r="H89"/>
  <c r="N107"/>
  <c r="R45"/>
  <c r="AJ89"/>
  <c r="BA24"/>
  <c r="AR12"/>
  <c r="R18"/>
  <c r="AL45"/>
  <c r="W63"/>
  <c r="AU63"/>
  <c r="AC107"/>
  <c r="Z45"/>
  <c r="AB77"/>
  <c r="AZ83"/>
  <c r="U95"/>
  <c r="S30"/>
  <c r="P57"/>
  <c r="AG63"/>
  <c r="O89"/>
  <c r="AE89"/>
  <c r="T107"/>
  <c r="U24"/>
  <c r="I63"/>
  <c r="T113"/>
  <c r="O119"/>
  <c r="J24"/>
  <c r="AE24"/>
  <c r="AF45"/>
  <c r="AK57"/>
  <c r="S6"/>
  <c r="AA12"/>
  <c r="AS18"/>
  <c r="G30"/>
  <c r="AK51"/>
</calcChain>
</file>

<file path=xl/comments1.xml><?xml version="1.0" encoding="utf-8"?>
<comments xmlns="http://schemas.openxmlformats.org/spreadsheetml/2006/main">
  <authors>
    <author>たれやま</author>
  </authors>
  <commentList>
    <comment ref="FH76" authorId="0">
      <text>
        <r>
          <rPr>
            <b/>
            <sz val="9"/>
            <color indexed="81"/>
            <rFont val="ＭＳ Ｐゴシック"/>
            <family val="3"/>
            <charset val="128"/>
          </rPr>
          <t>たれやま:</t>
        </r>
        <r>
          <rPr>
            <sz val="9"/>
            <color indexed="81"/>
            <rFont val="ＭＳ Ｐゴシック"/>
            <family val="3"/>
            <charset val="128"/>
          </rPr>
          <t xml:space="preserve">
安芸さんのミニチュアからきたもの。へそがないので、陶磁器ではカウントせず。ミニチュアからは削除されるはず
</t>
        </r>
      </text>
    </comment>
  </commentList>
</comments>
</file>

<file path=xl/sharedStrings.xml><?xml version="1.0" encoding="utf-8"?>
<sst xmlns="http://schemas.openxmlformats.org/spreadsheetml/2006/main" count="913" uniqueCount="209">
  <si>
    <t>他</t>
  </si>
  <si>
    <t>ＪＢ（肥前系磁器）</t>
  </si>
  <si>
    <t>ＪＣ（瀬戸・美濃系磁器）</t>
  </si>
  <si>
    <t>ＪＮ（九谷系磁器）</t>
  </si>
  <si>
    <t>ＪＰ（淡路系磁器）</t>
  </si>
  <si>
    <t>器種</t>
  </si>
  <si>
    <t>合計</t>
  </si>
  <si>
    <t>（瓶）</t>
  </si>
  <si>
    <t>小分類</t>
  </si>
  <si>
    <t>ａ</t>
  </si>
  <si>
    <t>b</t>
  </si>
  <si>
    <t>c</t>
  </si>
  <si>
    <t>d</t>
  </si>
  <si>
    <t>e</t>
  </si>
  <si>
    <t>f</t>
  </si>
  <si>
    <t>g</t>
  </si>
  <si>
    <t>小計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</si>
  <si>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</si>
  <si>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</si>
  <si>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</si>
  <si>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</si>
  <si>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</si>
  <si>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</si>
  <si>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</si>
  <si>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</si>
  <si>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</si>
  <si>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</si>
  <si>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</si>
  <si>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a</t>
  </si>
  <si>
    <t xml:space="preserve"> 他</t>
  </si>
  <si>
    <t>胎質・産地</t>
  </si>
  <si>
    <t>胎質・産地</t>
    <phoneticPr fontId="1"/>
  </si>
  <si>
    <t>段階</t>
    <rPh sb="0" eb="2">
      <t>ダンカイ</t>
    </rPh>
    <phoneticPr fontId="1"/>
  </si>
  <si>
    <t>合計</t>
    <rPh sb="0" eb="2">
      <t>ゴウケイ</t>
    </rPh>
    <phoneticPr fontId="1"/>
  </si>
  <si>
    <t>JZ(産地不明)</t>
    <rPh sb="3" eb="5">
      <t>サンチ</t>
    </rPh>
    <rPh sb="5" eb="7">
      <t>フメイ</t>
    </rPh>
    <phoneticPr fontId="1"/>
  </si>
  <si>
    <t>他</t>
    <rPh sb="0" eb="1">
      <t>ホカ</t>
    </rPh>
    <phoneticPr fontId="1"/>
  </si>
  <si>
    <t>1（碗）</t>
    <rPh sb="2" eb="3">
      <t>ワン</t>
    </rPh>
    <phoneticPr fontId="1"/>
  </si>
  <si>
    <t>2（皿）</t>
    <rPh sb="2" eb="3">
      <t>サラ</t>
    </rPh>
    <phoneticPr fontId="1"/>
  </si>
  <si>
    <t>3（大皿）</t>
    <rPh sb="2" eb="3">
      <t>オオ</t>
    </rPh>
    <rPh sb="3" eb="4">
      <t>サラ</t>
    </rPh>
    <phoneticPr fontId="1"/>
  </si>
  <si>
    <t>5（鉢）</t>
    <rPh sb="2" eb="3">
      <t>ハチ</t>
    </rPh>
    <phoneticPr fontId="1"/>
  </si>
  <si>
    <t>6（坏）</t>
    <rPh sb="2" eb="3">
      <t>ハイ</t>
    </rPh>
    <phoneticPr fontId="1"/>
  </si>
  <si>
    <t>8（仏飯器）</t>
    <rPh sb="2" eb="5">
      <t>ブッパンキ</t>
    </rPh>
    <phoneticPr fontId="1"/>
  </si>
  <si>
    <t>9（香炉・火入れ）</t>
    <rPh sb="2" eb="4">
      <t>コウロ</t>
    </rPh>
    <rPh sb="5" eb="7">
      <t>ヒイ</t>
    </rPh>
    <phoneticPr fontId="1"/>
  </si>
  <si>
    <t>10（瓶）</t>
    <rPh sb="3" eb="4">
      <t>ビン</t>
    </rPh>
    <phoneticPr fontId="1"/>
  </si>
  <si>
    <t>13（蓋物）</t>
    <rPh sb="3" eb="4">
      <t>フタ</t>
    </rPh>
    <rPh sb="4" eb="5">
      <t>モノ</t>
    </rPh>
    <phoneticPr fontId="1"/>
  </si>
  <si>
    <t>18（合子）</t>
    <rPh sb="3" eb="4">
      <t>ゴウ</t>
    </rPh>
    <rPh sb="4" eb="5">
      <t>ス</t>
    </rPh>
    <phoneticPr fontId="1"/>
  </si>
  <si>
    <t>27（水注）</t>
    <rPh sb="3" eb="4">
      <t>スイ</t>
    </rPh>
    <rPh sb="4" eb="5">
      <t>チュウ</t>
    </rPh>
    <phoneticPr fontId="1"/>
  </si>
  <si>
    <t>OO（蓋）</t>
    <rPh sb="3" eb="4">
      <t>フタ</t>
    </rPh>
    <phoneticPr fontId="1"/>
  </si>
  <si>
    <t>s</t>
  </si>
  <si>
    <t>t</t>
  </si>
  <si>
    <t>u</t>
  </si>
  <si>
    <t>v</t>
  </si>
  <si>
    <t>w</t>
  </si>
  <si>
    <t>x</t>
  </si>
  <si>
    <t>合計</t>
    <phoneticPr fontId="1"/>
  </si>
  <si>
    <t>11（御神酒徳利）</t>
    <phoneticPr fontId="1"/>
  </si>
  <si>
    <r>
      <t>※カウント基準を満たす個体資料はないが、破片資料が存在しているとき「</t>
    </r>
    <r>
      <rPr>
        <sz val="8"/>
        <color indexed="10"/>
        <rFont val="A-OTF リュウミン Pro L-KL"/>
        <family val="1"/>
        <charset val="128"/>
      </rPr>
      <t>0</t>
    </r>
    <r>
      <rPr>
        <sz val="8"/>
        <rFont val="A-OTF リュウミン Pro L-KL"/>
        <family val="1"/>
        <charset val="128"/>
      </rPr>
      <t>」で示した。</t>
    </r>
    <rPh sb="5" eb="7">
      <t>キジュン</t>
    </rPh>
    <rPh sb="8" eb="9">
      <t>ミ</t>
    </rPh>
    <rPh sb="11" eb="13">
      <t>コタイ</t>
    </rPh>
    <rPh sb="13" eb="15">
      <t>シリョウ</t>
    </rPh>
    <rPh sb="20" eb="22">
      <t>ハヘン</t>
    </rPh>
    <rPh sb="22" eb="24">
      <t>シリョウ</t>
    </rPh>
    <rPh sb="25" eb="27">
      <t>ソンザイ</t>
    </rPh>
    <rPh sb="37" eb="38">
      <t>シメ</t>
    </rPh>
    <phoneticPr fontId="1"/>
  </si>
  <si>
    <t>ＪＡ1</t>
    <phoneticPr fontId="1"/>
  </si>
  <si>
    <t>JA2</t>
    <phoneticPr fontId="1"/>
  </si>
  <si>
    <t>JA3</t>
    <phoneticPr fontId="1"/>
  </si>
  <si>
    <t>JA4</t>
    <phoneticPr fontId="1"/>
  </si>
  <si>
    <t>JA6</t>
    <phoneticPr fontId="1"/>
  </si>
  <si>
    <t>JA8</t>
    <phoneticPr fontId="1"/>
  </si>
  <si>
    <t>00</t>
    <phoneticPr fontId="1"/>
  </si>
  <si>
    <t>7（猪口）</t>
    <rPh sb="2" eb="4">
      <t>チョコ</t>
    </rPh>
    <phoneticPr fontId="1"/>
  </si>
  <si>
    <t>e</t>
    <phoneticPr fontId="1"/>
  </si>
  <si>
    <t>11（御神酒徳利）</t>
  </si>
  <si>
    <t>8（仏飯器）</t>
    <phoneticPr fontId="1"/>
  </si>
  <si>
    <t>磁器
合計</t>
    <rPh sb="0" eb="2">
      <t>ジキ</t>
    </rPh>
    <rPh sb="3" eb="5">
      <t>ゴウケイ</t>
    </rPh>
    <phoneticPr fontId="1"/>
  </si>
  <si>
    <t>OO（蓋）</t>
    <phoneticPr fontId="1"/>
  </si>
  <si>
    <t>TA5</t>
    <phoneticPr fontId="1"/>
  </si>
  <si>
    <t>TA6</t>
    <phoneticPr fontId="1"/>
  </si>
  <si>
    <t>TA7</t>
    <phoneticPr fontId="1"/>
  </si>
  <si>
    <t>TA8</t>
    <phoneticPr fontId="1"/>
  </si>
  <si>
    <t>ＴＢ（肥前系陶器）</t>
  </si>
  <si>
    <t>9（香炉･火入れ火入れ）</t>
    <rPh sb="2" eb="4">
      <t>コウロ</t>
    </rPh>
    <rPh sb="8" eb="10">
      <t>ヒイ</t>
    </rPh>
    <phoneticPr fontId="1"/>
  </si>
  <si>
    <t>OO</t>
  </si>
  <si>
    <t>I</t>
  </si>
  <si>
    <t>ｂ</t>
  </si>
  <si>
    <t>ｃ</t>
  </si>
  <si>
    <t>ＴＣ（瀬戸・美濃系陶器）</t>
  </si>
  <si>
    <t>ｄ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</si>
  <si>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</si>
  <si>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</si>
  <si>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</si>
  <si>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</si>
  <si>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</si>
  <si>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</si>
  <si>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</si>
  <si>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</si>
  <si>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</si>
  <si>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</si>
  <si>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</si>
  <si>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</si>
  <si>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</si>
  <si>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</si>
  <si>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ｕ</t>
  </si>
  <si>
    <t>ｖ</t>
  </si>
  <si>
    <t>ｗ</t>
  </si>
  <si>
    <t>ｘ</t>
  </si>
  <si>
    <t>ｙ</t>
  </si>
  <si>
    <t>ｚ</t>
  </si>
  <si>
    <t>ａａ</t>
  </si>
  <si>
    <t>ａｂ</t>
  </si>
  <si>
    <t>ａｃ</t>
  </si>
  <si>
    <t>ａｄ</t>
  </si>
  <si>
    <t>ａｅ</t>
  </si>
  <si>
    <t>ａｆ</t>
  </si>
  <si>
    <t>ｅ</t>
  </si>
  <si>
    <t>ｔ</t>
  </si>
  <si>
    <t>9（香炉･火入れ）</t>
    <rPh sb="2" eb="4">
      <t>コウロ</t>
    </rPh>
    <rPh sb="5" eb="7">
      <t>ヒイ</t>
    </rPh>
    <phoneticPr fontId="1"/>
  </si>
  <si>
    <t>15（壺･甕）</t>
    <rPh sb="3" eb="4">
      <t>ツボ</t>
    </rPh>
    <phoneticPr fontId="1"/>
  </si>
  <si>
    <t>22（花生）</t>
    <rPh sb="3" eb="5">
      <t>ハナイ</t>
    </rPh>
    <phoneticPr fontId="1"/>
  </si>
  <si>
    <t>24（灰落し）</t>
    <rPh sb="3" eb="5">
      <t>ハイオ</t>
    </rPh>
    <phoneticPr fontId="1"/>
  </si>
  <si>
    <t>27（水注）</t>
    <rPh sb="3" eb="5">
      <t>スイチュウ</t>
    </rPh>
    <phoneticPr fontId="1"/>
  </si>
  <si>
    <t>40（油受け皿）</t>
    <rPh sb="3" eb="4">
      <t>アブラ</t>
    </rPh>
    <rPh sb="4" eb="5">
      <t>ウ</t>
    </rPh>
    <rPh sb="6" eb="7">
      <t>ザラ</t>
    </rPh>
    <phoneticPr fontId="1"/>
  </si>
  <si>
    <t>44（ひょうそく）</t>
    <phoneticPr fontId="1"/>
  </si>
  <si>
    <t>29（擂鉢）</t>
    <phoneticPr fontId="1"/>
  </si>
  <si>
    <t>23（片口鉢）</t>
    <phoneticPr fontId="1"/>
  </si>
  <si>
    <t>13（蓋物）</t>
    <phoneticPr fontId="1"/>
  </si>
  <si>
    <t>5（鉢）</t>
    <phoneticPr fontId="1"/>
  </si>
  <si>
    <t>1（碗）</t>
    <phoneticPr fontId="1"/>
  </si>
  <si>
    <t>2  (皿）</t>
    <phoneticPr fontId="1"/>
  </si>
  <si>
    <t>2（皿）</t>
    <phoneticPr fontId="1"/>
  </si>
  <si>
    <t>10（瓶）</t>
    <phoneticPr fontId="1"/>
  </si>
  <si>
    <t>31（火鉢）</t>
    <phoneticPr fontId="1"/>
  </si>
  <si>
    <t>18（合子）</t>
    <rPh sb="3" eb="5">
      <t>ゴウス</t>
    </rPh>
    <phoneticPr fontId="1"/>
  </si>
  <si>
    <t>ＴＥ（備前系陶器）</t>
  </si>
  <si>
    <t>ＴＦ（志戸呂系陶器）</t>
  </si>
  <si>
    <t>ＴＧ（常滑系陶器）</t>
  </si>
  <si>
    <t>36（ちろり）</t>
    <phoneticPr fontId="1"/>
  </si>
  <si>
    <t>ＴＨ（萩系陶器）</t>
  </si>
  <si>
    <t>ＴＩ（万古系陶器）</t>
  </si>
  <si>
    <t>ＴＪ（大堀･相馬形陶器）</t>
    <rPh sb="3" eb="5">
      <t>オオボリ</t>
    </rPh>
    <rPh sb="6" eb="8">
      <t>ソウマ</t>
    </rPh>
    <rPh sb="8" eb="9">
      <t>ケイ</t>
    </rPh>
    <rPh sb="9" eb="11">
      <t>トウキ</t>
    </rPh>
    <phoneticPr fontId="1"/>
  </si>
  <si>
    <t>ＴＫ（丹波系陶器）</t>
  </si>
  <si>
    <t>ＴＬ（堺系陶器）</t>
  </si>
  <si>
    <t>ＴＭ（笠間・益子系陶器）</t>
    <rPh sb="8" eb="9">
      <t>ケイ</t>
    </rPh>
    <rPh sb="9" eb="11">
      <t>トウキ</t>
    </rPh>
    <phoneticPr fontId="1"/>
  </si>
  <si>
    <t>ＴＯ（壷屋系陶器）</t>
  </si>
  <si>
    <t>ＴＺ（生産地不明）</t>
  </si>
  <si>
    <t>陶器
合計</t>
    <rPh sb="0" eb="2">
      <t>トウキ</t>
    </rPh>
    <rPh sb="3" eb="5">
      <t>ゴウケイ</t>
    </rPh>
    <phoneticPr fontId="1"/>
  </si>
  <si>
    <t>42（行平鍋）</t>
    <rPh sb="3" eb="6">
      <t>ユキヒラナベ</t>
    </rPh>
    <phoneticPr fontId="1"/>
  </si>
  <si>
    <t>34（土瓶）</t>
    <phoneticPr fontId="1"/>
  </si>
  <si>
    <t>33（鍋）</t>
    <phoneticPr fontId="1"/>
  </si>
  <si>
    <t>ＤＺ（生産地不明）</t>
  </si>
  <si>
    <t>33（鍋）</t>
    <rPh sb="3" eb="4">
      <t>ナベ</t>
    </rPh>
    <phoneticPr fontId="1"/>
  </si>
  <si>
    <t>土器
合計</t>
    <rPh sb="0" eb="2">
      <t>ドキ</t>
    </rPh>
    <phoneticPr fontId="1"/>
  </si>
  <si>
    <t>総計</t>
    <rPh sb="0" eb="2">
      <t>ソウケイ</t>
    </rPh>
    <phoneticPr fontId="1"/>
  </si>
  <si>
    <t>ａｇ</t>
  </si>
  <si>
    <t>ａｈ</t>
  </si>
  <si>
    <t>c</t>
    <phoneticPr fontId="1"/>
  </si>
  <si>
    <t>n</t>
    <phoneticPr fontId="1"/>
  </si>
  <si>
    <t>21（植木鉢）</t>
    <phoneticPr fontId="1"/>
  </si>
  <si>
    <t>40（油受け皿）</t>
    <phoneticPr fontId="1"/>
  </si>
  <si>
    <t>44（ひようそく）</t>
    <phoneticPr fontId="1"/>
  </si>
  <si>
    <t>47（ほうろく）</t>
    <phoneticPr fontId="1"/>
  </si>
  <si>
    <t>48（七輪）</t>
    <phoneticPr fontId="1"/>
  </si>
  <si>
    <t>51（塩壷）</t>
    <phoneticPr fontId="1"/>
  </si>
  <si>
    <t>52（燭台）</t>
    <phoneticPr fontId="1"/>
  </si>
  <si>
    <t>23(片口鉢)</t>
    <rPh sb="3" eb="6">
      <t>カタクチバチ</t>
    </rPh>
    <phoneticPr fontId="1"/>
  </si>
  <si>
    <t>ＴＤ（京都・信楽系陶器）</t>
    <phoneticPr fontId="1"/>
  </si>
  <si>
    <t>胎・産</t>
    <phoneticPr fontId="1"/>
  </si>
  <si>
    <t>TD(京都・信楽系)</t>
    <rPh sb="3" eb="5">
      <t>キョウト</t>
    </rPh>
    <rPh sb="6" eb="8">
      <t>シガラキ</t>
    </rPh>
    <rPh sb="8" eb="9">
      <t>ケイ</t>
    </rPh>
    <phoneticPr fontId="1"/>
  </si>
  <si>
    <t>陶質総計</t>
    <rPh sb="0" eb="2">
      <t>トウシツ</t>
    </rPh>
    <rPh sb="2" eb="4">
      <t>ソウケイ</t>
    </rPh>
    <phoneticPr fontId="1"/>
  </si>
  <si>
    <t>DＱ(江戸在地系)</t>
    <rPh sb="3" eb="5">
      <t>エド</t>
    </rPh>
    <rPh sb="5" eb="7">
      <t>ザイチ</t>
    </rPh>
    <rPh sb="7" eb="8">
      <t>ケイ</t>
    </rPh>
    <phoneticPr fontId="1"/>
  </si>
  <si>
    <t>DQ総計</t>
    <rPh sb="2" eb="4">
      <t>ソウケイ</t>
    </rPh>
    <phoneticPr fontId="1"/>
  </si>
  <si>
    <t>DD(京都・信楽系)</t>
    <rPh sb="3" eb="5">
      <t>キョウト</t>
    </rPh>
    <rPh sb="6" eb="8">
      <t>シガラキ</t>
    </rPh>
    <rPh sb="8" eb="9">
      <t>ケイ</t>
    </rPh>
    <phoneticPr fontId="1"/>
  </si>
  <si>
    <t>DD総計</t>
    <rPh sb="2" eb="4">
      <t>ソウケイ</t>
    </rPh>
    <phoneticPr fontId="1"/>
  </si>
  <si>
    <t>土師質総計</t>
    <rPh sb="0" eb="2">
      <t>ハジ</t>
    </rPh>
    <rPh sb="2" eb="3">
      <t>シツ</t>
    </rPh>
    <rPh sb="3" eb="5">
      <t>ソウケイ</t>
    </rPh>
    <phoneticPr fontId="1"/>
  </si>
  <si>
    <t>2***（器物）</t>
    <rPh sb="5" eb="7">
      <t>キブツ</t>
    </rPh>
    <phoneticPr fontId="1"/>
  </si>
  <si>
    <t>器物合計</t>
    <rPh sb="0" eb="2">
      <t>キブツ</t>
    </rPh>
    <rPh sb="2" eb="4">
      <t>ゴウケイ</t>
    </rPh>
    <phoneticPr fontId="1"/>
  </si>
  <si>
    <t>1***（人形）</t>
    <rPh sb="5" eb="7">
      <t>ニンギョウ</t>
    </rPh>
    <phoneticPr fontId="1"/>
  </si>
  <si>
    <t>人形合計</t>
    <rPh sb="0" eb="2">
      <t>ニンギョウ</t>
    </rPh>
    <rPh sb="2" eb="4">
      <t>ゴウケイ</t>
    </rPh>
    <phoneticPr fontId="1"/>
  </si>
  <si>
    <t>建造物計</t>
    <rPh sb="0" eb="3">
      <t>ケンゾウブツ</t>
    </rPh>
    <rPh sb="3" eb="4">
      <t>ケイ</t>
    </rPh>
    <phoneticPr fontId="1"/>
  </si>
  <si>
    <t>遊具合計</t>
    <rPh sb="0" eb="2">
      <t>ユウグ</t>
    </rPh>
    <rPh sb="2" eb="4">
      <t>ゴウケイ</t>
    </rPh>
    <phoneticPr fontId="1"/>
  </si>
  <si>
    <t>ひと計</t>
    <rPh sb="2" eb="3">
      <t>ケイ</t>
    </rPh>
    <phoneticPr fontId="12"/>
  </si>
  <si>
    <t>動物計</t>
    <rPh sb="0" eb="2">
      <t>ドウブツ</t>
    </rPh>
    <rPh sb="2" eb="3">
      <t>ケイ</t>
    </rPh>
    <phoneticPr fontId="12"/>
  </si>
  <si>
    <t>碗</t>
    <rPh sb="0" eb="1">
      <t>ワン</t>
    </rPh>
    <phoneticPr fontId="1"/>
  </si>
  <si>
    <t>瓶</t>
    <rPh sb="0" eb="1">
      <t>ビン</t>
    </rPh>
    <phoneticPr fontId="1"/>
  </si>
  <si>
    <t>天神</t>
    <rPh sb="0" eb="2">
      <t>テンジン</t>
    </rPh>
    <phoneticPr fontId="1"/>
  </si>
  <si>
    <t>恵比寿</t>
    <rPh sb="0" eb="3">
      <t>エビス</t>
    </rPh>
    <phoneticPr fontId="1"/>
  </si>
  <si>
    <t>寿老人</t>
    <rPh sb="0" eb="3">
      <t>ジュロウジン</t>
    </rPh>
    <phoneticPr fontId="1"/>
  </si>
  <si>
    <t>太夫</t>
    <rPh sb="0" eb="2">
      <t>タユウ</t>
    </rPh>
    <phoneticPr fontId="1"/>
  </si>
  <si>
    <t>面持</t>
    <rPh sb="0" eb="2">
      <t>メンモ</t>
    </rPh>
    <phoneticPr fontId="1"/>
  </si>
  <si>
    <t>獅子舞</t>
    <rPh sb="0" eb="3">
      <t>シシマイ</t>
    </rPh>
    <phoneticPr fontId="1"/>
  </si>
  <si>
    <t>犬</t>
    <rPh sb="0" eb="1">
      <t>イヌ</t>
    </rPh>
    <phoneticPr fontId="1"/>
  </si>
  <si>
    <t>馬</t>
    <rPh sb="0" eb="1">
      <t>ウマ</t>
    </rPh>
    <phoneticPr fontId="1"/>
  </si>
  <si>
    <t>狐</t>
    <rPh sb="0" eb="1">
      <t>キツネ</t>
    </rPh>
    <phoneticPr fontId="1"/>
  </si>
  <si>
    <t>猫</t>
    <rPh sb="0" eb="1">
      <t>ネコ</t>
    </rPh>
    <phoneticPr fontId="1"/>
  </si>
  <si>
    <t>亀</t>
    <rPh sb="0" eb="1">
      <t>カメ</t>
    </rPh>
    <phoneticPr fontId="1"/>
  </si>
  <si>
    <t>人形</t>
    <rPh sb="0" eb="2">
      <t>ニンギョウ</t>
    </rPh>
    <phoneticPr fontId="12"/>
  </si>
  <si>
    <t>鉢</t>
    <rPh sb="0" eb="1">
      <t>ハチ</t>
    </rPh>
    <phoneticPr fontId="1"/>
  </si>
  <si>
    <t>鍋</t>
    <rPh sb="0" eb="1">
      <t>ナベ</t>
    </rPh>
    <phoneticPr fontId="1"/>
  </si>
  <si>
    <t>蓋</t>
    <rPh sb="0" eb="1">
      <t>フタ</t>
    </rPh>
    <phoneticPr fontId="1"/>
  </si>
  <si>
    <t>器台</t>
    <rPh sb="0" eb="2">
      <t>キダイ</t>
    </rPh>
    <phoneticPr fontId="1"/>
  </si>
  <si>
    <t>銭貨</t>
    <rPh sb="0" eb="2">
      <t>センカ</t>
    </rPh>
    <phoneticPr fontId="1"/>
  </si>
  <si>
    <t>器物</t>
    <rPh sb="0" eb="2">
      <t>キブツ</t>
    </rPh>
    <phoneticPr fontId="12"/>
  </si>
  <si>
    <t>灯籠</t>
    <rPh sb="0" eb="2">
      <t>トウロウ</t>
    </rPh>
    <phoneticPr fontId="1"/>
  </si>
  <si>
    <t>笛</t>
    <rPh sb="0" eb="1">
      <t>フエ</t>
    </rPh>
    <phoneticPr fontId="1"/>
  </si>
  <si>
    <t>泥面子</t>
    <rPh sb="0" eb="3">
      <t>ドロメンコ</t>
    </rPh>
    <phoneticPr fontId="1"/>
  </si>
  <si>
    <t>皿</t>
    <rPh sb="0" eb="1">
      <t>サラ</t>
    </rPh>
    <phoneticPr fontId="1"/>
  </si>
  <si>
    <t>技法</t>
    <rPh sb="0" eb="2">
      <t>ギホウ</t>
    </rPh>
    <phoneticPr fontId="12"/>
  </si>
  <si>
    <t>W</t>
    <phoneticPr fontId="12"/>
  </si>
  <si>
    <t>M2e</t>
    <phoneticPr fontId="12"/>
  </si>
  <si>
    <t>M1f</t>
    <phoneticPr fontId="12"/>
  </si>
  <si>
    <t>M</t>
    <phoneticPr fontId="12"/>
  </si>
  <si>
    <t>ＳU１</t>
    <phoneticPr fontId="1"/>
  </si>
  <si>
    <t>Ⅷc</t>
    <phoneticPr fontId="1"/>
  </si>
  <si>
    <t>SU1</t>
    <phoneticPr fontId="1"/>
  </si>
  <si>
    <t>人形・玩具組成表</t>
    <rPh sb="0" eb="2">
      <t>ニンギョウ</t>
    </rPh>
    <rPh sb="3" eb="5">
      <t>ガング</t>
    </rPh>
    <rPh sb="5" eb="8">
      <t>ソセイヒョウ</t>
    </rPh>
    <phoneticPr fontId="1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</si>
</sst>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A-OTF リュウミン Pro L-KL"/>
      <family val="1"/>
      <charset val="128"/>
    </font>
    <font>
      <sz val="6"/>
      <color indexed="10"/>
      <name val="A-OTF リュウミン Pro L-KL"/>
      <family val="1"/>
      <charset val="128"/>
    </font>
    <font>
      <sz val="5"/>
      <name val="A-OTF リュウミン Pro L-KL"/>
      <family val="1"/>
      <charset val="128"/>
    </font>
    <font>
      <sz val="5"/>
      <color indexed="10"/>
      <name val="A-OTF リュウミン Pro L-KL"/>
      <family val="1"/>
      <charset val="128"/>
    </font>
    <font>
      <sz val="8"/>
      <name val="A-OTF リュウミン Pro L-KL"/>
      <family val="1"/>
      <charset val="128"/>
    </font>
    <font>
      <sz val="8"/>
      <color indexed="10"/>
      <name val="A-OTF リュウミン Pro L-KL"/>
      <family val="1"/>
      <charset val="128"/>
    </font>
    <font>
      <sz val="4.5"/>
      <name val="A-OTF リュウミン Pro L-KL"/>
      <family val="1"/>
      <charset val="128"/>
    </font>
    <font>
      <sz val="4.5"/>
      <color indexed="10"/>
      <name val="A-OTF リュウミン Pro L-KL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0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10" fillId="0" borderId="2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readingOrder="1"/>
    </xf>
    <xf numFmtId="0" fontId="10" fillId="0" borderId="34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5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0" fillId="0" borderId="4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/>
    <xf numFmtId="0" fontId="10" fillId="0" borderId="0" xfId="0" applyFont="1" applyFill="1" applyAlignment="1"/>
    <xf numFmtId="0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10" fillId="0" borderId="42" xfId="0" applyNumberFormat="1" applyFont="1" applyFill="1" applyBorder="1" applyAlignment="1">
      <alignment horizontal="center" vertical="center"/>
    </xf>
    <xf numFmtId="0" fontId="10" fillId="0" borderId="43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NumberFormat="1" applyFont="1" applyFill="1" applyBorder="1" applyAlignment="1">
      <alignment vertical="center"/>
    </xf>
    <xf numFmtId="0" fontId="11" fillId="0" borderId="10" xfId="0" applyNumberFormat="1" applyFont="1" applyFill="1" applyBorder="1" applyAlignment="1">
      <alignment vertical="center"/>
    </xf>
    <xf numFmtId="0" fontId="10" fillId="0" borderId="22" xfId="0" applyNumberFormat="1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6" xfId="0" applyNumberFormat="1" applyFont="1" applyFill="1" applyBorder="1" applyAlignment="1">
      <alignment vertical="center"/>
    </xf>
    <xf numFmtId="0" fontId="10" fillId="0" borderId="14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29" xfId="0" applyNumberFormat="1" applyFont="1" applyFill="1" applyBorder="1" applyAlignment="1">
      <alignment vertical="center"/>
    </xf>
    <xf numFmtId="0" fontId="10" fillId="0" borderId="27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0" fillId="0" borderId="17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vertical="center"/>
    </xf>
    <xf numFmtId="0" fontId="10" fillId="0" borderId="45" xfId="0" applyNumberFormat="1" applyFont="1" applyFill="1" applyBorder="1" applyAlignment="1">
      <alignment horizontal="center" vertical="center"/>
    </xf>
    <xf numFmtId="0" fontId="10" fillId="0" borderId="46" xfId="0" applyNumberFormat="1" applyFont="1" applyFill="1" applyBorder="1" applyAlignment="1">
      <alignment horizontal="center" vertical="center"/>
    </xf>
    <xf numFmtId="0" fontId="10" fillId="0" borderId="47" xfId="0" applyNumberFormat="1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0" fillId="0" borderId="24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10" fillId="0" borderId="45" xfId="0" applyNumberFormat="1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39" xfId="0" applyNumberFormat="1" applyFont="1" applyFill="1" applyBorder="1" applyAlignment="1">
      <alignment horizontal="center" vertical="center"/>
    </xf>
    <xf numFmtId="0" fontId="10" fillId="0" borderId="50" xfId="0" applyNumberFormat="1" applyFont="1" applyFill="1" applyBorder="1" applyAlignment="1">
      <alignment horizontal="center" vertical="center"/>
    </xf>
    <xf numFmtId="0" fontId="10" fillId="0" borderId="40" xfId="0" applyNumberFormat="1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vertical="center"/>
    </xf>
    <xf numFmtId="0" fontId="10" fillId="0" borderId="57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1" xfId="0" applyNumberFormat="1" applyFont="1" applyFill="1" applyBorder="1" applyAlignment="1">
      <alignment horizontal="center" vertical="center"/>
    </xf>
    <xf numFmtId="0" fontId="10" fillId="0" borderId="54" xfId="0" applyNumberFormat="1" applyFont="1" applyFill="1" applyBorder="1" applyAlignment="1">
      <alignment horizontal="center" vertical="center"/>
    </xf>
    <xf numFmtId="0" fontId="10" fillId="0" borderId="58" xfId="0" applyNumberFormat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49" xfId="0" applyNumberFormat="1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51" xfId="0" applyNumberFormat="1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10" fillId="0" borderId="43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vertical="center" textRotation="255"/>
    </xf>
    <xf numFmtId="0" fontId="10" fillId="0" borderId="2" xfId="0" applyFont="1" applyFill="1" applyBorder="1" applyAlignment="1">
      <alignment vertical="center" textRotation="255"/>
    </xf>
    <xf numFmtId="0" fontId="10" fillId="0" borderId="42" xfId="0" applyFont="1" applyFill="1" applyBorder="1" applyAlignment="1">
      <alignment vertical="center"/>
    </xf>
    <xf numFmtId="0" fontId="0" fillId="0" borderId="64" xfId="0" applyBorder="1" applyAlignment="1">
      <alignment vertical="center"/>
    </xf>
    <xf numFmtId="0" fontId="10" fillId="0" borderId="28" xfId="0" applyFont="1" applyFill="1" applyBorder="1" applyAlignment="1">
      <alignment vertical="center" wrapText="1"/>
    </xf>
    <xf numFmtId="0" fontId="10" fillId="0" borderId="65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textRotation="255"/>
    </xf>
    <xf numFmtId="0" fontId="10" fillId="0" borderId="5" xfId="0" applyFont="1" applyFill="1" applyBorder="1" applyAlignment="1">
      <alignment horizontal="center" vertical="center" textRotation="255"/>
    </xf>
    <xf numFmtId="0" fontId="10" fillId="0" borderId="18" xfId="0" applyFont="1" applyFill="1" applyBorder="1" applyAlignment="1">
      <alignment horizontal="center" vertical="center" textRotation="255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vertical="center"/>
    </xf>
    <xf numFmtId="0" fontId="10" fillId="0" borderId="66" xfId="0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0" fillId="0" borderId="37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10" fillId="0" borderId="31" xfId="0" applyNumberFormat="1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10" fillId="0" borderId="28" xfId="0" applyFont="1" applyFill="1" applyBorder="1" applyAlignment="1">
      <alignment vertical="center" textRotation="255"/>
    </xf>
    <xf numFmtId="0" fontId="10" fillId="0" borderId="34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66" xfId="0" applyBorder="1" applyAlignment="1">
      <alignment vertical="center"/>
    </xf>
    <xf numFmtId="0" fontId="10" fillId="0" borderId="67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42" xfId="0" applyNumberFormat="1" applyFont="1" applyFill="1" applyBorder="1" applyAlignment="1">
      <alignment vertical="center" textRotation="255"/>
    </xf>
    <xf numFmtId="0" fontId="10" fillId="0" borderId="2" xfId="0" applyNumberFormat="1" applyFont="1" applyFill="1" applyBorder="1" applyAlignment="1">
      <alignment vertical="center" textRotation="255"/>
    </xf>
    <xf numFmtId="0" fontId="0" fillId="0" borderId="45" xfId="0" applyBorder="1" applyAlignment="1">
      <alignment vertical="center"/>
    </xf>
    <xf numFmtId="0" fontId="10" fillId="0" borderId="45" xfId="0" applyNumberFormat="1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10" fillId="0" borderId="8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6" xfId="0" applyNumberFormat="1" applyFont="1" applyFill="1" applyBorder="1" applyAlignment="1">
      <alignment vertical="center" textRotation="255"/>
    </xf>
    <xf numFmtId="0" fontId="10" fillId="0" borderId="4" xfId="0" applyNumberFormat="1" applyFont="1" applyFill="1" applyBorder="1" applyAlignment="1">
      <alignment vertical="center"/>
    </xf>
    <xf numFmtId="0" fontId="10" fillId="0" borderId="66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8" xfId="0" applyNumberFormat="1" applyFont="1" applyFill="1" applyBorder="1" applyAlignment="1">
      <alignment vertical="center" textRotation="255"/>
    </xf>
    <xf numFmtId="0" fontId="10" fillId="0" borderId="34" xfId="0" applyNumberFormat="1" applyFont="1" applyFill="1" applyBorder="1" applyAlignment="1">
      <alignment vertical="center" textRotation="255"/>
    </xf>
    <xf numFmtId="0" fontId="10" fillId="0" borderId="30" xfId="0" applyNumberFormat="1" applyFont="1" applyFill="1" applyBorder="1" applyAlignment="1">
      <alignment vertical="center" textRotation="255"/>
    </xf>
    <xf numFmtId="0" fontId="10" fillId="0" borderId="54" xfId="0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0" fillId="0" borderId="17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6" xfId="0" applyNumberFormat="1" applyFont="1" applyFill="1" applyBorder="1" applyAlignment="1">
      <alignment vertical="center"/>
    </xf>
    <xf numFmtId="0" fontId="10" fillId="0" borderId="33" xfId="0" applyNumberFormat="1" applyFont="1" applyFill="1" applyBorder="1" applyAlignment="1">
      <alignment vertical="center"/>
    </xf>
    <xf numFmtId="0" fontId="10" fillId="0" borderId="6" xfId="0" applyNumberFormat="1" applyFont="1" applyFill="1" applyBorder="1" applyAlignment="1">
      <alignment horizontal="left" vertical="center"/>
    </xf>
    <xf numFmtId="0" fontId="10" fillId="0" borderId="16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vertical="distributed"/>
    </xf>
    <xf numFmtId="0" fontId="8" fillId="0" borderId="0" xfId="0" applyFont="1" applyFill="1" applyBorder="1" applyAlignment="1">
      <alignment vertical="distributed"/>
    </xf>
    <xf numFmtId="0" fontId="0" fillId="0" borderId="0" xfId="0" applyBorder="1" applyAlignment="1"/>
    <xf numFmtId="0" fontId="10" fillId="0" borderId="45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331"/>
  <sheetViews>
    <sheetView tabSelected="1" topLeftCell="A37" zoomScaleNormal="100" workbookViewId="0">
      <selection activeCell="G128" sqref="G128"/>
    </sheetView>
  </sheetViews>
  <sheetFormatPr defaultRowHeight="9.75"/>
  <cols>
    <col min="1" max="1" width="3.75" style="8" customWidth="1"/>
    <col min="2" max="2" width="4.625" style="8" customWidth="1"/>
    <col min="3" max="59" width="2.125" style="8" customWidth="1"/>
    <col min="60" max="233" width="2.625" style="8" customWidth="1"/>
    <col min="234" max="235" width="3.75" style="8" customWidth="1"/>
    <col min="236" max="16384" width="9" style="8"/>
  </cols>
  <sheetData>
    <row r="1" spans="1:252" s="1" customFormat="1" ht="12" customHeight="1">
      <c r="A1" s="270" t="s">
        <v>56</v>
      </c>
      <c r="B1" s="270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2"/>
      <c r="AK1" s="22"/>
      <c r="AL1" s="22"/>
      <c r="AM1" s="22"/>
      <c r="AN1" s="22"/>
      <c r="AO1" s="22"/>
      <c r="AP1" s="22"/>
      <c r="AQ1" s="22"/>
      <c r="AR1" s="22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</row>
    <row r="2" spans="1:252" s="1" customFormat="1" ht="6.95" customHeight="1">
      <c r="A2" s="256" t="s">
        <v>32</v>
      </c>
      <c r="B2" s="103" t="s">
        <v>31</v>
      </c>
      <c r="C2" s="273" t="s">
        <v>57</v>
      </c>
      <c r="D2" s="274"/>
      <c r="E2" s="274"/>
      <c r="F2" s="274"/>
      <c r="G2" s="274"/>
      <c r="H2" s="274"/>
      <c r="I2" s="274"/>
      <c r="J2" s="274"/>
      <c r="K2" s="84" t="s">
        <v>58</v>
      </c>
      <c r="L2" s="84" t="s">
        <v>59</v>
      </c>
      <c r="M2" s="84" t="s">
        <v>60</v>
      </c>
      <c r="N2" s="84" t="s">
        <v>61</v>
      </c>
      <c r="O2" s="275" t="s">
        <v>62</v>
      </c>
      <c r="P2" s="275"/>
      <c r="Q2" s="275"/>
      <c r="R2" s="85" t="s">
        <v>0</v>
      </c>
      <c r="S2" s="128" t="s">
        <v>33</v>
      </c>
      <c r="T2" s="251" t="s">
        <v>1</v>
      </c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3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6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6"/>
      <c r="HH2" s="2"/>
      <c r="HI2" s="2"/>
      <c r="HJ2" s="2"/>
      <c r="HK2" s="2"/>
      <c r="HL2" s="6"/>
      <c r="HM2" s="2"/>
      <c r="HN2" s="2"/>
      <c r="HO2" s="2"/>
      <c r="HP2" s="2"/>
      <c r="HQ2" s="2"/>
      <c r="HR2" s="218"/>
      <c r="HS2" s="218"/>
      <c r="HT2" s="218"/>
      <c r="HU2" s="218"/>
      <c r="HV2" s="218"/>
      <c r="HW2" s="218"/>
      <c r="HX2" s="218"/>
      <c r="HY2" s="239"/>
      <c r="HZ2" s="2"/>
      <c r="IA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1" customFormat="1" ht="6.95" customHeight="1">
      <c r="A3" s="257"/>
      <c r="B3" s="104" t="s">
        <v>5</v>
      </c>
      <c r="C3" s="63">
        <v>1</v>
      </c>
      <c r="D3" s="58">
        <v>2</v>
      </c>
      <c r="E3" s="58">
        <v>5</v>
      </c>
      <c r="F3" s="58">
        <v>6</v>
      </c>
      <c r="G3" s="58">
        <v>10</v>
      </c>
      <c r="H3" s="58">
        <v>15</v>
      </c>
      <c r="I3" s="58">
        <v>20</v>
      </c>
      <c r="J3" s="59" t="s">
        <v>63</v>
      </c>
      <c r="K3" s="58"/>
      <c r="L3" s="58">
        <v>1</v>
      </c>
      <c r="M3" s="58"/>
      <c r="N3" s="58"/>
      <c r="O3" s="30">
        <v>1</v>
      </c>
      <c r="P3" s="30">
        <v>2</v>
      </c>
      <c r="Q3" s="30" t="s">
        <v>35</v>
      </c>
      <c r="R3" s="60"/>
      <c r="S3" s="129"/>
      <c r="T3" s="267" t="s">
        <v>36</v>
      </c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8"/>
      <c r="AS3" s="260" t="s">
        <v>37</v>
      </c>
      <c r="AT3" s="190"/>
      <c r="AU3" s="190"/>
      <c r="AV3" s="190"/>
      <c r="AW3" s="190"/>
      <c r="AX3" s="190"/>
      <c r="AY3" s="190"/>
      <c r="AZ3" s="190"/>
      <c r="BA3" s="190"/>
      <c r="BB3" s="190"/>
      <c r="BC3" s="246"/>
      <c r="BD3" s="6"/>
      <c r="BE3" s="6"/>
      <c r="BF3" s="6"/>
      <c r="BG3" s="6"/>
      <c r="BH3" s="6"/>
      <c r="BI3" s="6"/>
      <c r="BJ3" s="6"/>
      <c r="BK3" s="6"/>
      <c r="BL3" s="6"/>
      <c r="BM3" s="269"/>
      <c r="BN3" s="269"/>
      <c r="BO3" s="269"/>
      <c r="BP3" s="269"/>
      <c r="BQ3" s="269"/>
      <c r="BR3" s="269"/>
      <c r="BS3" s="269"/>
      <c r="BT3" s="10"/>
      <c r="BU3" s="269"/>
      <c r="BV3" s="269"/>
      <c r="BW3" s="269"/>
      <c r="BX3" s="269"/>
      <c r="BY3" s="269"/>
      <c r="BZ3" s="269"/>
      <c r="CA3" s="269"/>
      <c r="CB3" s="269"/>
      <c r="CC3" s="6"/>
      <c r="CD3" s="6"/>
      <c r="CE3" s="6"/>
      <c r="CF3" s="6"/>
      <c r="CG3" s="6"/>
      <c r="CH3" s="6"/>
      <c r="CI3" s="6"/>
      <c r="CJ3" s="6"/>
      <c r="CK3" s="10"/>
      <c r="CL3" s="269"/>
      <c r="CM3" s="196"/>
      <c r="CN3" s="196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10"/>
      <c r="DJ3" s="269"/>
      <c r="DK3" s="269"/>
      <c r="DL3" s="269"/>
      <c r="DM3" s="269"/>
      <c r="DN3" s="269"/>
      <c r="DO3" s="10"/>
      <c r="DP3" s="10"/>
      <c r="DQ3" s="269"/>
      <c r="DR3" s="269"/>
      <c r="DS3" s="269"/>
      <c r="DT3" s="269"/>
      <c r="DU3" s="10"/>
      <c r="DV3" s="10"/>
      <c r="DW3" s="10"/>
      <c r="DX3" s="10"/>
      <c r="DY3" s="10"/>
      <c r="DZ3" s="269"/>
      <c r="EA3" s="269"/>
      <c r="EB3" s="269"/>
      <c r="EC3" s="10"/>
      <c r="ED3" s="10"/>
      <c r="EE3" s="10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4"/>
      <c r="EW3" s="10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10"/>
      <c r="FO3" s="10"/>
      <c r="FP3" s="6"/>
      <c r="FQ3" s="6"/>
      <c r="FR3" s="6"/>
      <c r="FS3" s="6"/>
      <c r="FT3" s="6"/>
      <c r="FU3" s="6"/>
      <c r="FV3" s="6"/>
      <c r="FW3" s="6"/>
      <c r="FX3" s="6"/>
      <c r="FY3" s="10"/>
      <c r="FZ3" s="10"/>
      <c r="GA3" s="10"/>
      <c r="GB3" s="6"/>
      <c r="GC3" s="6"/>
      <c r="GD3" s="2"/>
      <c r="GE3" s="6"/>
      <c r="GF3" s="269"/>
      <c r="GG3" s="269"/>
      <c r="GH3" s="269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2"/>
      <c r="GU3" s="2"/>
      <c r="GV3" s="2"/>
      <c r="GW3" s="2"/>
      <c r="GX3" s="2"/>
      <c r="GY3" s="2"/>
      <c r="GZ3" s="2"/>
      <c r="HA3" s="2"/>
      <c r="HB3" s="2"/>
      <c r="HC3" s="2"/>
      <c r="HD3" s="2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4"/>
      <c r="HS3" s="4"/>
      <c r="HT3" s="4"/>
      <c r="HU3" s="4"/>
      <c r="HV3" s="4"/>
      <c r="HW3" s="4"/>
      <c r="HX3" s="10"/>
      <c r="HY3" s="228"/>
      <c r="HZ3" s="2"/>
      <c r="IA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" customFormat="1" ht="6.95" customHeight="1" thickBot="1">
      <c r="A4" s="258"/>
      <c r="B4" s="104" t="s">
        <v>8</v>
      </c>
      <c r="C4" s="42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62"/>
      <c r="T4" s="57" t="s">
        <v>9</v>
      </c>
      <c r="U4" s="58" t="s">
        <v>10</v>
      </c>
      <c r="V4" s="58" t="s">
        <v>11</v>
      </c>
      <c r="W4" s="58" t="s">
        <v>12</v>
      </c>
      <c r="X4" s="58" t="s">
        <v>13</v>
      </c>
      <c r="Y4" s="58" t="s">
        <v>14</v>
      </c>
      <c r="Z4" s="58" t="s">
        <v>15</v>
      </c>
      <c r="AA4" s="58" t="s">
        <v>18</v>
      </c>
      <c r="AB4" s="58" t="s">
        <v>19</v>
      </c>
      <c r="AC4" s="58" t="s">
        <v>20</v>
      </c>
      <c r="AD4" s="58" t="s">
        <v>21</v>
      </c>
      <c r="AE4" s="58" t="s">
        <v>22</v>
      </c>
      <c r="AF4" s="58" t="s">
        <v>23</v>
      </c>
      <c r="AG4" s="58" t="s">
        <v>24</v>
      </c>
      <c r="AH4" s="58" t="s">
        <v>25</v>
      </c>
      <c r="AI4" s="58" t="s">
        <v>26</v>
      </c>
      <c r="AJ4" s="58" t="s">
        <v>27</v>
      </c>
      <c r="AK4" s="58" t="s">
        <v>48</v>
      </c>
      <c r="AL4" s="58" t="s">
        <v>49</v>
      </c>
      <c r="AM4" s="58" t="s">
        <v>50</v>
      </c>
      <c r="AN4" s="58" t="s">
        <v>51</v>
      </c>
      <c r="AO4" s="58" t="s">
        <v>52</v>
      </c>
      <c r="AP4" s="58" t="s">
        <v>53</v>
      </c>
      <c r="AQ4" s="58" t="s">
        <v>0</v>
      </c>
      <c r="AR4" s="58" t="s">
        <v>16</v>
      </c>
      <c r="AS4" s="58" t="s">
        <v>28</v>
      </c>
      <c r="AT4" s="58" t="s">
        <v>10</v>
      </c>
      <c r="AU4" s="58" t="s">
        <v>11</v>
      </c>
      <c r="AV4" s="58" t="s">
        <v>12</v>
      </c>
      <c r="AW4" s="58" t="s">
        <v>13</v>
      </c>
      <c r="AX4" s="58" t="s">
        <v>14</v>
      </c>
      <c r="AY4" s="58" t="s">
        <v>15</v>
      </c>
      <c r="AZ4" s="58" t="s">
        <v>17</v>
      </c>
      <c r="BA4" s="58" t="s">
        <v>18</v>
      </c>
      <c r="BB4" s="58" t="s">
        <v>19</v>
      </c>
      <c r="BC4" s="62" t="s">
        <v>20</v>
      </c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4"/>
      <c r="BT4" s="4"/>
      <c r="BU4" s="4"/>
      <c r="BV4" s="4"/>
      <c r="BW4" s="10"/>
      <c r="BX4" s="10"/>
      <c r="BY4" s="10"/>
      <c r="BZ4" s="10"/>
      <c r="CA4" s="10"/>
      <c r="CB4" s="10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10"/>
      <c r="EU4" s="4"/>
      <c r="EV4" s="4"/>
      <c r="EW4" s="4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4"/>
      <c r="FO4" s="4"/>
      <c r="FP4" s="10"/>
      <c r="FQ4" s="10"/>
      <c r="FR4" s="10"/>
      <c r="FS4" s="10"/>
      <c r="FT4" s="10"/>
      <c r="FU4" s="10"/>
      <c r="FV4" s="10"/>
      <c r="FW4" s="10"/>
      <c r="FX4" s="10"/>
      <c r="FY4" s="4"/>
      <c r="FZ4" s="4"/>
      <c r="GA4" s="4"/>
      <c r="GB4" s="10"/>
      <c r="GC4" s="10"/>
      <c r="GD4" s="10"/>
      <c r="GE4" s="10"/>
      <c r="GF4" s="10"/>
      <c r="GG4" s="10"/>
      <c r="GH4" s="10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10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10"/>
      <c r="HQ4" s="10"/>
      <c r="HR4" s="4"/>
      <c r="HS4" s="4"/>
      <c r="HT4" s="4"/>
      <c r="HU4" s="4"/>
      <c r="HV4" s="4"/>
      <c r="HW4" s="4"/>
      <c r="HX4" s="4"/>
      <c r="HY4" s="228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</row>
    <row r="5" spans="1:252" s="1" customFormat="1" ht="6.95" customHeight="1">
      <c r="A5" s="47" t="s">
        <v>206</v>
      </c>
      <c r="B5" s="32" t="s">
        <v>207</v>
      </c>
      <c r="C5" s="49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51">
        <f>SUBTOTAL(9,C5:R5)</f>
        <v>0</v>
      </c>
      <c r="T5" s="50"/>
      <c r="U5" s="73"/>
      <c r="V5" s="73"/>
      <c r="W5" s="73"/>
      <c r="X5" s="73"/>
      <c r="Y5" s="73"/>
      <c r="Z5" s="73"/>
      <c r="AA5" s="73"/>
      <c r="AB5" s="95">
        <v>0</v>
      </c>
      <c r="AC5" s="73"/>
      <c r="AD5" s="73"/>
      <c r="AE5" s="73"/>
      <c r="AF5" s="95">
        <v>0</v>
      </c>
      <c r="AG5" s="73">
        <v>1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>
        <f>SUBTOTAL(9,T5:AQ5)</f>
        <v>1</v>
      </c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133"/>
      <c r="BD5" s="10"/>
      <c r="BE5" s="10"/>
      <c r="BF5" s="10"/>
      <c r="BG5" s="10"/>
      <c r="BH5" s="10"/>
      <c r="BI5" s="10"/>
      <c r="BJ5" s="10"/>
      <c r="BK5" s="10"/>
      <c r="BL5" s="10"/>
      <c r="BM5" s="4"/>
      <c r="BN5" s="13"/>
      <c r="BO5" s="4"/>
      <c r="BP5" s="4"/>
      <c r="BQ5" s="4"/>
      <c r="BR5" s="4"/>
      <c r="BS5" s="4"/>
      <c r="BT5" s="10"/>
      <c r="BU5" s="10"/>
      <c r="BV5" s="10"/>
      <c r="BW5" s="4"/>
      <c r="BX5" s="4"/>
      <c r="BY5" s="13"/>
      <c r="BZ5" s="4"/>
      <c r="CA5" s="4"/>
      <c r="CB5" s="4"/>
      <c r="CC5" s="10"/>
      <c r="CD5" s="10"/>
      <c r="CE5" s="4"/>
      <c r="CF5" s="4"/>
      <c r="CG5" s="4"/>
      <c r="CH5" s="4"/>
      <c r="CI5" s="4"/>
      <c r="CJ5" s="4"/>
      <c r="CK5" s="10"/>
      <c r="CL5" s="10"/>
      <c r="CM5" s="4"/>
      <c r="CN5" s="4"/>
      <c r="CO5" s="10"/>
      <c r="CP5" s="10"/>
      <c r="CQ5" s="10"/>
      <c r="CR5" s="4"/>
      <c r="CS5" s="4"/>
      <c r="CT5" s="10"/>
      <c r="CU5" s="10"/>
      <c r="CV5" s="10"/>
      <c r="CW5" s="13"/>
      <c r="CX5" s="4"/>
      <c r="CY5" s="4"/>
      <c r="CZ5" s="10"/>
      <c r="DA5" s="10"/>
      <c r="DB5" s="4"/>
      <c r="DC5" s="10"/>
      <c r="DD5" s="4"/>
      <c r="DE5" s="4"/>
      <c r="DF5" s="10"/>
      <c r="DG5" s="4"/>
      <c r="DH5" s="10"/>
      <c r="DI5" s="10"/>
      <c r="DJ5" s="10"/>
      <c r="DK5" s="4"/>
      <c r="DL5" s="4"/>
      <c r="DM5" s="4"/>
      <c r="DN5" s="10"/>
      <c r="DO5" s="10"/>
      <c r="DP5" s="10"/>
      <c r="DQ5" s="10"/>
      <c r="DR5" s="4"/>
      <c r="DS5" s="4"/>
      <c r="DT5" s="10"/>
      <c r="DU5" s="10"/>
      <c r="DV5" s="10"/>
      <c r="DW5" s="10"/>
      <c r="DX5" s="10"/>
      <c r="DY5" s="10"/>
      <c r="DZ5" s="10"/>
      <c r="EA5" s="4"/>
      <c r="EB5" s="10"/>
      <c r="EC5" s="10"/>
      <c r="ED5" s="10"/>
      <c r="EE5" s="10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10"/>
      <c r="EY5" s="14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4"/>
      <c r="FO5" s="4"/>
      <c r="FP5" s="10"/>
      <c r="FQ5" s="10"/>
      <c r="FR5" s="10"/>
      <c r="FS5" s="10"/>
      <c r="FT5" s="10"/>
      <c r="FU5" s="10"/>
      <c r="FV5" s="10"/>
      <c r="FW5" s="10"/>
      <c r="FX5" s="10"/>
      <c r="FY5" s="4"/>
      <c r="FZ5" s="4"/>
      <c r="GA5" s="4"/>
      <c r="GB5" s="10"/>
      <c r="GC5" s="10"/>
      <c r="GD5" s="10"/>
      <c r="GE5" s="10"/>
      <c r="GF5" s="10"/>
      <c r="GG5" s="10"/>
      <c r="GH5" s="10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10"/>
      <c r="GV5" s="4"/>
      <c r="GW5" s="4"/>
      <c r="GX5" s="4"/>
      <c r="GY5" s="4"/>
      <c r="GZ5" s="4"/>
      <c r="HA5" s="4"/>
      <c r="HB5" s="4"/>
      <c r="HC5" s="4"/>
      <c r="HD5" s="10"/>
      <c r="HE5" s="4"/>
      <c r="HF5" s="4"/>
      <c r="HG5" s="4"/>
      <c r="HH5" s="4"/>
      <c r="HI5" s="4"/>
      <c r="HJ5" s="4"/>
      <c r="HK5" s="10"/>
      <c r="HL5" s="4"/>
      <c r="HM5" s="4"/>
      <c r="HN5" s="4"/>
      <c r="HO5" s="4"/>
      <c r="HP5" s="10"/>
      <c r="HQ5" s="10"/>
      <c r="HR5" s="4"/>
      <c r="HS5" s="4"/>
      <c r="HT5" s="4"/>
      <c r="HU5" s="4"/>
      <c r="HV5" s="4"/>
      <c r="HW5" s="4"/>
      <c r="HX5" s="4"/>
      <c r="HY5" s="4"/>
      <c r="HZ5" s="2"/>
      <c r="IA5" s="2"/>
    </row>
    <row r="6" spans="1:252" s="1" customFormat="1" ht="6.95" customHeight="1">
      <c r="A6" s="36"/>
      <c r="B6" s="105" t="s">
        <v>54</v>
      </c>
      <c r="C6" s="134">
        <f t="shared" ref="C6:O6" si="0">SUM(C5:C5)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  <c r="K6" s="38">
        <f t="shared" si="0"/>
        <v>0</v>
      </c>
      <c r="L6" s="38">
        <f t="shared" si="0"/>
        <v>0</v>
      </c>
      <c r="M6" s="38">
        <f t="shared" si="0"/>
        <v>0</v>
      </c>
      <c r="N6" s="38">
        <f t="shared" si="0"/>
        <v>0</v>
      </c>
      <c r="O6" s="38">
        <f t="shared" si="0"/>
        <v>0</v>
      </c>
      <c r="P6" s="38">
        <v>0</v>
      </c>
      <c r="Q6" s="38">
        <v>0</v>
      </c>
      <c r="R6" s="38">
        <f>SUM(R5:R5)</f>
        <v>0</v>
      </c>
      <c r="S6" s="66">
        <f>SUBTOTAL(9,C6:R6)</f>
        <v>0</v>
      </c>
      <c r="T6" s="53">
        <f t="shared" ref="T6:AQ6" si="1">SUM(T5:T5)</f>
        <v>0</v>
      </c>
      <c r="U6" s="38">
        <f t="shared" si="1"/>
        <v>0</v>
      </c>
      <c r="V6" s="38">
        <f t="shared" si="1"/>
        <v>0</v>
      </c>
      <c r="W6" s="38">
        <f t="shared" si="1"/>
        <v>0</v>
      </c>
      <c r="X6" s="38">
        <f t="shared" si="1"/>
        <v>0</v>
      </c>
      <c r="Y6" s="38">
        <f t="shared" si="1"/>
        <v>0</v>
      </c>
      <c r="Z6" s="38">
        <f t="shared" si="1"/>
        <v>0</v>
      </c>
      <c r="AA6" s="38">
        <f t="shared" si="1"/>
        <v>0</v>
      </c>
      <c r="AB6" s="38">
        <f t="shared" si="1"/>
        <v>0</v>
      </c>
      <c r="AC6" s="38">
        <f t="shared" si="1"/>
        <v>0</v>
      </c>
      <c r="AD6" s="38">
        <f t="shared" si="1"/>
        <v>0</v>
      </c>
      <c r="AE6" s="38">
        <f t="shared" si="1"/>
        <v>0</v>
      </c>
      <c r="AF6" s="38">
        <f t="shared" si="1"/>
        <v>0</v>
      </c>
      <c r="AG6" s="38">
        <f t="shared" si="1"/>
        <v>1</v>
      </c>
      <c r="AH6" s="38">
        <f t="shared" si="1"/>
        <v>0</v>
      </c>
      <c r="AI6" s="38">
        <f t="shared" si="1"/>
        <v>0</v>
      </c>
      <c r="AJ6" s="38">
        <f t="shared" si="1"/>
        <v>0</v>
      </c>
      <c r="AK6" s="38">
        <f t="shared" si="1"/>
        <v>0</v>
      </c>
      <c r="AL6" s="38">
        <f t="shared" si="1"/>
        <v>0</v>
      </c>
      <c r="AM6" s="38">
        <f t="shared" si="1"/>
        <v>0</v>
      </c>
      <c r="AN6" s="38">
        <f t="shared" si="1"/>
        <v>0</v>
      </c>
      <c r="AO6" s="38">
        <f t="shared" si="1"/>
        <v>0</v>
      </c>
      <c r="AP6" s="38">
        <f t="shared" si="1"/>
        <v>0</v>
      </c>
      <c r="AQ6" s="38">
        <f t="shared" si="1"/>
        <v>0</v>
      </c>
      <c r="AR6" s="38">
        <f>SUBTOTAL(9,T6:AQ6)</f>
        <v>1</v>
      </c>
      <c r="AS6" s="38">
        <f t="shared" ref="AS6:BC6" si="2">SUM(AS5:AS5)</f>
        <v>0</v>
      </c>
      <c r="AT6" s="38">
        <f t="shared" si="2"/>
        <v>0</v>
      </c>
      <c r="AU6" s="38">
        <f t="shared" si="2"/>
        <v>0</v>
      </c>
      <c r="AV6" s="38">
        <f t="shared" si="2"/>
        <v>0</v>
      </c>
      <c r="AW6" s="38">
        <f t="shared" si="2"/>
        <v>0</v>
      </c>
      <c r="AX6" s="38">
        <f t="shared" si="2"/>
        <v>0</v>
      </c>
      <c r="AY6" s="38">
        <f t="shared" si="2"/>
        <v>0</v>
      </c>
      <c r="AZ6" s="38">
        <f t="shared" si="2"/>
        <v>0</v>
      </c>
      <c r="BA6" s="38">
        <f t="shared" si="2"/>
        <v>0</v>
      </c>
      <c r="BB6" s="38">
        <f t="shared" si="2"/>
        <v>0</v>
      </c>
      <c r="BC6" s="78">
        <f t="shared" si="2"/>
        <v>0</v>
      </c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4"/>
      <c r="BT6" s="10"/>
      <c r="BU6" s="10"/>
      <c r="BV6" s="10"/>
      <c r="BW6" s="10"/>
      <c r="BX6" s="10"/>
      <c r="BY6" s="10"/>
      <c r="BZ6" s="10"/>
      <c r="CA6" s="10"/>
      <c r="CB6" s="4"/>
      <c r="CC6" s="10"/>
      <c r="CD6" s="10"/>
      <c r="CE6" s="10"/>
      <c r="CF6" s="10"/>
      <c r="CG6" s="10"/>
      <c r="CH6" s="10"/>
      <c r="CI6" s="10"/>
      <c r="CJ6" s="4"/>
      <c r="CK6" s="10"/>
      <c r="CL6" s="10"/>
      <c r="CM6" s="10"/>
      <c r="CN6" s="4"/>
      <c r="CO6" s="10"/>
      <c r="CP6" s="10"/>
      <c r="CQ6" s="10"/>
      <c r="CR6" s="10"/>
      <c r="CS6" s="4"/>
      <c r="CT6" s="10"/>
      <c r="CU6" s="10"/>
      <c r="CV6" s="10"/>
      <c r="CW6" s="10"/>
      <c r="CX6" s="10"/>
      <c r="CY6" s="4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4"/>
      <c r="EV6" s="10"/>
      <c r="EW6" s="4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4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4"/>
      <c r="HY6" s="4"/>
      <c r="HZ6" s="2"/>
    </row>
    <row r="7" spans="1:252" s="1" customFormat="1" ht="6.9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  <c r="N7" s="68"/>
      <c r="O7" s="69"/>
      <c r="P7" s="68"/>
      <c r="Q7" s="68"/>
      <c r="R7" s="68"/>
      <c r="S7" s="117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52" s="1" customFormat="1" ht="6.95" customHeight="1">
      <c r="A8" s="242" t="s">
        <v>32</v>
      </c>
      <c r="B8" s="56" t="s">
        <v>31</v>
      </c>
      <c r="C8" s="229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3"/>
      <c r="HQ8" s="2"/>
      <c r="HR8" s="2"/>
      <c r="HS8" s="2"/>
      <c r="HT8" s="2"/>
    </row>
    <row r="9" spans="1:252" s="1" customFormat="1" ht="6.95" customHeight="1">
      <c r="A9" s="243"/>
      <c r="B9" s="28" t="s">
        <v>5</v>
      </c>
      <c r="C9" s="262"/>
      <c r="D9" s="214"/>
      <c r="E9" s="214"/>
      <c r="F9" s="214"/>
      <c r="G9" s="214"/>
      <c r="H9" s="214"/>
      <c r="I9" s="214"/>
      <c r="J9" s="214"/>
      <c r="K9" s="214"/>
      <c r="L9" s="213" t="s">
        <v>38</v>
      </c>
      <c r="M9" s="213"/>
      <c r="N9" s="213"/>
      <c r="O9" s="213"/>
      <c r="P9" s="213"/>
      <c r="Q9" s="213"/>
      <c r="R9" s="213"/>
      <c r="S9" s="58">
        <v>4</v>
      </c>
      <c r="T9" s="213" t="s">
        <v>39</v>
      </c>
      <c r="U9" s="213"/>
      <c r="V9" s="213"/>
      <c r="W9" s="213"/>
      <c r="X9" s="213"/>
      <c r="Y9" s="213"/>
      <c r="Z9" s="213"/>
      <c r="AA9" s="213"/>
      <c r="AB9" s="213" t="s">
        <v>40</v>
      </c>
      <c r="AC9" s="213"/>
      <c r="AD9" s="213"/>
      <c r="AE9" s="213"/>
      <c r="AF9" s="213"/>
      <c r="AG9" s="213"/>
      <c r="AH9" s="213"/>
      <c r="AI9" s="213"/>
      <c r="AJ9" s="213" t="s">
        <v>64</v>
      </c>
      <c r="AK9" s="213"/>
      <c r="AL9" s="213"/>
      <c r="AM9" s="213"/>
      <c r="AN9" s="213" t="s">
        <v>41</v>
      </c>
      <c r="AO9" s="213"/>
      <c r="AP9" s="213"/>
      <c r="AQ9" s="213"/>
      <c r="AR9" s="213"/>
      <c r="AS9" s="213" t="s">
        <v>42</v>
      </c>
      <c r="AT9" s="213"/>
      <c r="AU9" s="213"/>
      <c r="AV9" s="213"/>
      <c r="AW9" s="213"/>
      <c r="AX9" s="213"/>
      <c r="AY9" s="213" t="s">
        <v>43</v>
      </c>
      <c r="AZ9" s="213"/>
      <c r="BA9" s="213"/>
      <c r="BB9" s="213"/>
      <c r="BC9" s="62">
        <v>11</v>
      </c>
      <c r="HQ9" s="2"/>
      <c r="HR9" s="2"/>
      <c r="HS9" s="2"/>
      <c r="HT9" s="2"/>
    </row>
    <row r="10" spans="1:252" s="1" customFormat="1" ht="6.95" customHeight="1">
      <c r="A10" s="250"/>
      <c r="B10" s="71" t="s">
        <v>8</v>
      </c>
      <c r="C10" s="63" t="s">
        <v>21</v>
      </c>
      <c r="D10" s="58" t="s">
        <v>22</v>
      </c>
      <c r="E10" s="58" t="s">
        <v>23</v>
      </c>
      <c r="F10" s="58" t="s">
        <v>24</v>
      </c>
      <c r="G10" s="58" t="s">
        <v>25</v>
      </c>
      <c r="H10" s="58" t="s">
        <v>26</v>
      </c>
      <c r="I10" s="58" t="s">
        <v>27</v>
      </c>
      <c r="J10" s="58" t="s">
        <v>0</v>
      </c>
      <c r="K10" s="58" t="s">
        <v>16</v>
      </c>
      <c r="L10" s="58" t="s">
        <v>28</v>
      </c>
      <c r="M10" s="58" t="s">
        <v>10</v>
      </c>
      <c r="N10" s="58" t="s">
        <v>11</v>
      </c>
      <c r="O10" s="58" t="s">
        <v>12</v>
      </c>
      <c r="P10" s="58" t="s">
        <v>65</v>
      </c>
      <c r="Q10" s="58" t="s">
        <v>0</v>
      </c>
      <c r="R10" s="30" t="s">
        <v>16</v>
      </c>
      <c r="S10" s="30"/>
      <c r="T10" s="30" t="s">
        <v>28</v>
      </c>
      <c r="U10" s="30" t="s">
        <v>10</v>
      </c>
      <c r="V10" s="58" t="s">
        <v>11</v>
      </c>
      <c r="W10" s="58" t="s">
        <v>12</v>
      </c>
      <c r="X10" s="58" t="s">
        <v>13</v>
      </c>
      <c r="Y10" s="58" t="s">
        <v>14</v>
      </c>
      <c r="Z10" s="58" t="s">
        <v>0</v>
      </c>
      <c r="AA10" s="58" t="s">
        <v>16</v>
      </c>
      <c r="AB10" s="30" t="s">
        <v>28</v>
      </c>
      <c r="AC10" s="30" t="s">
        <v>10</v>
      </c>
      <c r="AD10" s="30" t="s">
        <v>11</v>
      </c>
      <c r="AE10" s="30" t="s">
        <v>12</v>
      </c>
      <c r="AF10" s="30" t="s">
        <v>13</v>
      </c>
      <c r="AG10" s="30" t="s">
        <v>14</v>
      </c>
      <c r="AH10" s="30" t="s">
        <v>0</v>
      </c>
      <c r="AI10" s="30" t="s">
        <v>16</v>
      </c>
      <c r="AJ10" s="30" t="s">
        <v>28</v>
      </c>
      <c r="AK10" s="30" t="s">
        <v>10</v>
      </c>
      <c r="AL10" s="30" t="s">
        <v>0</v>
      </c>
      <c r="AM10" s="30" t="s">
        <v>16</v>
      </c>
      <c r="AN10" s="30" t="s">
        <v>28</v>
      </c>
      <c r="AO10" s="30" t="s">
        <v>10</v>
      </c>
      <c r="AP10" s="30" t="s">
        <v>11</v>
      </c>
      <c r="AQ10" s="30" t="s">
        <v>0</v>
      </c>
      <c r="AR10" s="30" t="s">
        <v>16</v>
      </c>
      <c r="AS10" s="30" t="s">
        <v>28</v>
      </c>
      <c r="AT10" s="30" t="s">
        <v>10</v>
      </c>
      <c r="AU10" s="30" t="s">
        <v>11</v>
      </c>
      <c r="AV10" s="30" t="s">
        <v>12</v>
      </c>
      <c r="AW10" s="30" t="s">
        <v>0</v>
      </c>
      <c r="AX10" s="30" t="s">
        <v>16</v>
      </c>
      <c r="AY10" s="30" t="s">
        <v>28</v>
      </c>
      <c r="AZ10" s="30" t="s">
        <v>13</v>
      </c>
      <c r="BA10" s="30" t="s">
        <v>0</v>
      </c>
      <c r="BB10" s="30" t="s">
        <v>16</v>
      </c>
      <c r="BC10" s="46" t="s">
        <v>28</v>
      </c>
      <c r="HQ10" s="2"/>
      <c r="HR10" s="2"/>
      <c r="HS10" s="2"/>
      <c r="HT10" s="2"/>
    </row>
    <row r="11" spans="1:252" s="1" customFormat="1" ht="6.95" customHeight="1">
      <c r="A11" s="47" t="s">
        <v>206</v>
      </c>
      <c r="B11" s="32" t="s">
        <v>207</v>
      </c>
      <c r="C11" s="135"/>
      <c r="D11" s="73"/>
      <c r="E11" s="73"/>
      <c r="F11" s="73"/>
      <c r="G11" s="73">
        <v>1</v>
      </c>
      <c r="H11" s="73"/>
      <c r="I11" s="73"/>
      <c r="J11" s="73"/>
      <c r="K11" s="73">
        <v>1</v>
      </c>
      <c r="L11" s="34"/>
      <c r="M11" s="34"/>
      <c r="N11" s="34"/>
      <c r="O11" s="34"/>
      <c r="P11" s="34"/>
      <c r="Q11" s="34"/>
      <c r="R11" s="34">
        <f>SUBTOTAL(9,L11:Q11)</f>
        <v>0</v>
      </c>
      <c r="S11" s="73"/>
      <c r="T11" s="73"/>
      <c r="U11" s="73"/>
      <c r="V11" s="34"/>
      <c r="W11" s="34"/>
      <c r="X11" s="34"/>
      <c r="Y11" s="34"/>
      <c r="Z11" s="34">
        <v>1</v>
      </c>
      <c r="AA11" s="34">
        <f>SUBTOTAL(9,T11:Z11)</f>
        <v>1</v>
      </c>
      <c r="AB11" s="73"/>
      <c r="AC11" s="73"/>
      <c r="AD11" s="34"/>
      <c r="AE11" s="34"/>
      <c r="AF11" s="34"/>
      <c r="AG11" s="34"/>
      <c r="AH11" s="34"/>
      <c r="AI11" s="34">
        <f>SUBTOTAL(9,AB11:AH11)</f>
        <v>0</v>
      </c>
      <c r="AJ11" s="73"/>
      <c r="AK11" s="73"/>
      <c r="AL11" s="34"/>
      <c r="AM11" s="34">
        <f>SUBTOTAL(9,AJ11:AL11)</f>
        <v>0</v>
      </c>
      <c r="AN11" s="73"/>
      <c r="AO11" s="73"/>
      <c r="AP11" s="73"/>
      <c r="AQ11" s="34"/>
      <c r="AR11" s="34">
        <f>SUBTOTAL(9,AN11:AQ11)</f>
        <v>0</v>
      </c>
      <c r="AS11" s="73"/>
      <c r="AT11" s="73"/>
      <c r="AU11" s="73"/>
      <c r="AV11" s="34"/>
      <c r="AW11" s="34"/>
      <c r="AX11" s="34">
        <f>SUBTOTAL(9,AS11:AW11)</f>
        <v>0</v>
      </c>
      <c r="AY11" s="73"/>
      <c r="AZ11" s="73"/>
      <c r="BA11" s="34"/>
      <c r="BB11" s="73">
        <f>SUBTOTAL(9,AY11:BA11)</f>
        <v>0</v>
      </c>
      <c r="BC11" s="51"/>
      <c r="HQ11" s="2"/>
      <c r="HR11" s="2"/>
      <c r="HS11" s="2"/>
      <c r="HT11" s="2"/>
    </row>
    <row r="12" spans="1:252" s="1" customFormat="1" ht="6.95" customHeight="1">
      <c r="A12" s="36"/>
      <c r="B12" s="37" t="s">
        <v>54</v>
      </c>
      <c r="C12" s="134">
        <f t="shared" ref="C12:J12" si="3">SUM(C11:C11)</f>
        <v>0</v>
      </c>
      <c r="D12" s="38">
        <f t="shared" si="3"/>
        <v>0</v>
      </c>
      <c r="E12" s="38">
        <f t="shared" si="3"/>
        <v>0</v>
      </c>
      <c r="F12" s="38">
        <f t="shared" si="3"/>
        <v>0</v>
      </c>
      <c r="G12" s="38">
        <f t="shared" si="3"/>
        <v>1</v>
      </c>
      <c r="H12" s="38">
        <f t="shared" si="3"/>
        <v>0</v>
      </c>
      <c r="I12" s="38">
        <f t="shared" si="3"/>
        <v>0</v>
      </c>
      <c r="J12" s="38">
        <f t="shared" si="3"/>
        <v>0</v>
      </c>
      <c r="K12" s="38">
        <v>1</v>
      </c>
      <c r="L12" s="38">
        <f t="shared" ref="L12:Q12" si="4">SUM(L11:L11)</f>
        <v>0</v>
      </c>
      <c r="M12" s="38">
        <f t="shared" si="4"/>
        <v>0</v>
      </c>
      <c r="N12" s="38">
        <f t="shared" si="4"/>
        <v>0</v>
      </c>
      <c r="O12" s="38">
        <f t="shared" si="4"/>
        <v>0</v>
      </c>
      <c r="P12" s="38">
        <f t="shared" si="4"/>
        <v>0</v>
      </c>
      <c r="Q12" s="38">
        <f t="shared" si="4"/>
        <v>0</v>
      </c>
      <c r="R12" s="52">
        <f>SUBTOTAL(9,L12:Q12)</f>
        <v>0</v>
      </c>
      <c r="S12" s="38">
        <f t="shared" ref="S12:Z12" si="5">SUM(S11:S11)</f>
        <v>0</v>
      </c>
      <c r="T12" s="38">
        <f t="shared" si="5"/>
        <v>0</v>
      </c>
      <c r="U12" s="38">
        <f t="shared" si="5"/>
        <v>0</v>
      </c>
      <c r="V12" s="38">
        <f t="shared" si="5"/>
        <v>0</v>
      </c>
      <c r="W12" s="38">
        <f t="shared" si="5"/>
        <v>0</v>
      </c>
      <c r="X12" s="38">
        <f t="shared" si="5"/>
        <v>0</v>
      </c>
      <c r="Y12" s="38">
        <f t="shared" si="5"/>
        <v>0</v>
      </c>
      <c r="Z12" s="38">
        <f t="shared" si="5"/>
        <v>1</v>
      </c>
      <c r="AA12" s="52">
        <f>SUBTOTAL(9,T12:Z12)</f>
        <v>1</v>
      </c>
      <c r="AB12" s="38">
        <f t="shared" ref="AB12:AH12" si="6">SUM(AB11:AB11)</f>
        <v>0</v>
      </c>
      <c r="AC12" s="38">
        <f t="shared" si="6"/>
        <v>0</v>
      </c>
      <c r="AD12" s="38">
        <f t="shared" si="6"/>
        <v>0</v>
      </c>
      <c r="AE12" s="38">
        <f t="shared" si="6"/>
        <v>0</v>
      </c>
      <c r="AF12" s="38">
        <f t="shared" si="6"/>
        <v>0</v>
      </c>
      <c r="AG12" s="38">
        <f t="shared" si="6"/>
        <v>0</v>
      </c>
      <c r="AH12" s="38">
        <f t="shared" si="6"/>
        <v>0</v>
      </c>
      <c r="AI12" s="52">
        <f>SUBTOTAL(9,AB12:AH12)</f>
        <v>0</v>
      </c>
      <c r="AJ12" s="38">
        <f>SUM(AJ11:AJ11)</f>
        <v>0</v>
      </c>
      <c r="AK12" s="38">
        <f>SUM(AK11:AK11)</f>
        <v>0</v>
      </c>
      <c r="AL12" s="38">
        <f>SUM(AL11:AL11)</f>
        <v>0</v>
      </c>
      <c r="AM12" s="52">
        <f>SUBTOTAL(9,AJ12:AL12)</f>
        <v>0</v>
      </c>
      <c r="AN12" s="38">
        <f>SUM(AN11:AN11)</f>
        <v>0</v>
      </c>
      <c r="AO12" s="38">
        <f>SUM(AO11:AO11)</f>
        <v>0</v>
      </c>
      <c r="AP12" s="38">
        <f>SUM(AP11:AP11)</f>
        <v>0</v>
      </c>
      <c r="AQ12" s="38">
        <f>SUM(AQ11:AQ11)</f>
        <v>0</v>
      </c>
      <c r="AR12" s="52">
        <f>SUBTOTAL(9,AN12:AQ12)</f>
        <v>0</v>
      </c>
      <c r="AS12" s="38">
        <f>SUM(AS11:AS11)</f>
        <v>0</v>
      </c>
      <c r="AT12" s="38">
        <f>SUM(AT11:AT11)</f>
        <v>0</v>
      </c>
      <c r="AU12" s="38">
        <f>SUM(AU11:AU11)</f>
        <v>0</v>
      </c>
      <c r="AV12" s="38">
        <f>SUM(AV11:AV11)</f>
        <v>0</v>
      </c>
      <c r="AW12" s="38">
        <f>SUM(AW11:AW11)</f>
        <v>0</v>
      </c>
      <c r="AX12" s="52">
        <f>SUBTOTAL(9,AS12:AW12)</f>
        <v>0</v>
      </c>
      <c r="AY12" s="38">
        <f>SUM(AY11:AY11)</f>
        <v>0</v>
      </c>
      <c r="AZ12" s="38">
        <f>SUM(AZ11:AZ11)</f>
        <v>0</v>
      </c>
      <c r="BA12" s="38">
        <f>SUM(BA11:BA11)</f>
        <v>0</v>
      </c>
      <c r="BB12" s="38">
        <f>SUBTOTAL(9,AY12:BA12)</f>
        <v>0</v>
      </c>
      <c r="BC12" s="78">
        <f>SUM(BC11:BC11)</f>
        <v>0</v>
      </c>
      <c r="HQ12" s="2"/>
      <c r="HR12" s="2"/>
      <c r="HS12" s="2"/>
      <c r="HT12" s="2"/>
    </row>
    <row r="13" spans="1:252" s="1" customFormat="1" ht="6.9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9"/>
      <c r="N13" s="68"/>
      <c r="O13" s="69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HQ13" s="2"/>
      <c r="HR13" s="2"/>
      <c r="HS13" s="2"/>
      <c r="HT13" s="2"/>
    </row>
    <row r="14" spans="1:252" s="1" customFormat="1" ht="6.95" customHeight="1">
      <c r="A14" s="256" t="s">
        <v>32</v>
      </c>
      <c r="B14" s="56" t="s">
        <v>31</v>
      </c>
      <c r="C14" s="245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3"/>
      <c r="AV14" s="245" t="s">
        <v>2</v>
      </c>
      <c r="AW14" s="232"/>
      <c r="AX14" s="232"/>
      <c r="AY14" s="232"/>
      <c r="AZ14" s="232"/>
      <c r="BA14" s="232"/>
      <c r="BB14" s="232"/>
      <c r="BC14" s="233"/>
      <c r="BD14" s="16"/>
      <c r="BE14" s="2"/>
      <c r="BF14" s="2"/>
      <c r="BG14" s="2"/>
      <c r="HQ14" s="2"/>
      <c r="HR14" s="2"/>
      <c r="HS14" s="2"/>
      <c r="HT14" s="2"/>
    </row>
    <row r="15" spans="1:252" s="1" customFormat="1" ht="6.95" customHeight="1">
      <c r="A15" s="257"/>
      <c r="B15" s="28" t="s">
        <v>5</v>
      </c>
      <c r="C15" s="262" t="s">
        <v>66</v>
      </c>
      <c r="D15" s="214"/>
      <c r="E15" s="214"/>
      <c r="F15" s="214"/>
      <c r="G15" s="58">
        <v>12</v>
      </c>
      <c r="H15" s="213" t="s">
        <v>44</v>
      </c>
      <c r="I15" s="214"/>
      <c r="J15" s="214"/>
      <c r="K15" s="214"/>
      <c r="L15" s="214"/>
      <c r="M15" s="58">
        <v>15</v>
      </c>
      <c r="N15" s="58">
        <v>16</v>
      </c>
      <c r="O15" s="213" t="s">
        <v>45</v>
      </c>
      <c r="P15" s="214"/>
      <c r="Q15" s="214"/>
      <c r="R15" s="214"/>
      <c r="S15" s="58">
        <v>19</v>
      </c>
      <c r="T15" s="58">
        <v>20</v>
      </c>
      <c r="U15" s="58">
        <v>21</v>
      </c>
      <c r="V15" s="58">
        <v>22</v>
      </c>
      <c r="W15" s="58">
        <v>24</v>
      </c>
      <c r="X15" s="213" t="s">
        <v>46</v>
      </c>
      <c r="Y15" s="214"/>
      <c r="Z15" s="214"/>
      <c r="AA15" s="58">
        <v>29</v>
      </c>
      <c r="AB15" s="58">
        <v>34</v>
      </c>
      <c r="AC15" s="58">
        <v>35</v>
      </c>
      <c r="AD15" s="263" t="s">
        <v>47</v>
      </c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30" t="s">
        <v>0</v>
      </c>
      <c r="AU15" s="76" t="s">
        <v>6</v>
      </c>
      <c r="AV15" s="265" t="s">
        <v>36</v>
      </c>
      <c r="AW15" s="265"/>
      <c r="AX15" s="265"/>
      <c r="AY15" s="265"/>
      <c r="AZ15" s="265"/>
      <c r="BA15" s="265"/>
      <c r="BB15" s="265"/>
      <c r="BC15" s="266"/>
      <c r="BD15" s="101"/>
      <c r="BE15" s="6"/>
      <c r="BF15" s="6"/>
      <c r="BG15" s="6"/>
      <c r="HQ15" s="2"/>
      <c r="HR15" s="2"/>
      <c r="HS15" s="2"/>
      <c r="HT15" s="2"/>
    </row>
    <row r="16" spans="1:252" s="1" customFormat="1" ht="6.95" customHeight="1">
      <c r="A16" s="258"/>
      <c r="B16" s="71" t="s">
        <v>8</v>
      </c>
      <c r="C16" s="42" t="s">
        <v>10</v>
      </c>
      <c r="D16" s="30" t="s">
        <v>11</v>
      </c>
      <c r="E16" s="30" t="s">
        <v>0</v>
      </c>
      <c r="F16" s="30" t="s">
        <v>16</v>
      </c>
      <c r="G16" s="30"/>
      <c r="H16" s="30" t="s">
        <v>28</v>
      </c>
      <c r="I16" s="30" t="s">
        <v>10</v>
      </c>
      <c r="J16" s="30" t="s">
        <v>11</v>
      </c>
      <c r="K16" s="30" t="s">
        <v>0</v>
      </c>
      <c r="L16" s="30" t="s">
        <v>16</v>
      </c>
      <c r="M16" s="30"/>
      <c r="N16" s="30"/>
      <c r="O16" s="30" t="s">
        <v>28</v>
      </c>
      <c r="P16" s="30" t="s">
        <v>10</v>
      </c>
      <c r="Q16" s="30" t="s">
        <v>0</v>
      </c>
      <c r="R16" s="30" t="s">
        <v>16</v>
      </c>
      <c r="S16" s="30"/>
      <c r="T16" s="30"/>
      <c r="U16" s="30"/>
      <c r="V16" s="30"/>
      <c r="W16" s="30"/>
      <c r="X16" s="30" t="s">
        <v>28</v>
      </c>
      <c r="Y16" s="30" t="s">
        <v>0</v>
      </c>
      <c r="Z16" s="30" t="s">
        <v>16</v>
      </c>
      <c r="AA16" s="30"/>
      <c r="AB16" s="30"/>
      <c r="AC16" s="30"/>
      <c r="AD16" s="30" t="s">
        <v>28</v>
      </c>
      <c r="AE16" s="30" t="s">
        <v>10</v>
      </c>
      <c r="AF16" s="30" t="s">
        <v>11</v>
      </c>
      <c r="AG16" s="30" t="s">
        <v>12</v>
      </c>
      <c r="AH16" s="30" t="s">
        <v>13</v>
      </c>
      <c r="AI16" s="30" t="s">
        <v>14</v>
      </c>
      <c r="AJ16" s="30" t="s">
        <v>15</v>
      </c>
      <c r="AK16" s="30" t="s">
        <v>17</v>
      </c>
      <c r="AL16" s="30" t="s">
        <v>18</v>
      </c>
      <c r="AM16" s="30" t="s">
        <v>19</v>
      </c>
      <c r="AN16" s="30" t="s">
        <v>20</v>
      </c>
      <c r="AO16" s="30" t="s">
        <v>21</v>
      </c>
      <c r="AP16" s="30" t="s">
        <v>22</v>
      </c>
      <c r="AQ16" s="30" t="s">
        <v>23</v>
      </c>
      <c r="AR16" s="58" t="s">
        <v>0</v>
      </c>
      <c r="AS16" s="30" t="s">
        <v>16</v>
      </c>
      <c r="AT16" s="30"/>
      <c r="AU16" s="46"/>
      <c r="AV16" s="57" t="s">
        <v>28</v>
      </c>
      <c r="AW16" s="58" t="s">
        <v>10</v>
      </c>
      <c r="AX16" s="58" t="s">
        <v>11</v>
      </c>
      <c r="AY16" s="58" t="s">
        <v>12</v>
      </c>
      <c r="AZ16" s="58" t="s">
        <v>13</v>
      </c>
      <c r="BA16" s="58" t="s">
        <v>14</v>
      </c>
      <c r="BB16" s="58" t="s">
        <v>29</v>
      </c>
      <c r="BC16" s="62" t="s">
        <v>16</v>
      </c>
      <c r="BD16" s="102"/>
      <c r="BE16" s="10"/>
      <c r="BF16" s="10"/>
      <c r="BG16" s="10"/>
      <c r="HQ16" s="2"/>
      <c r="HR16" s="2"/>
      <c r="HS16" s="2"/>
      <c r="HT16" s="2"/>
    </row>
    <row r="17" spans="1:228" s="1" customFormat="1" ht="6.95" customHeight="1">
      <c r="A17" s="47" t="s">
        <v>206</v>
      </c>
      <c r="B17" s="32" t="s">
        <v>207</v>
      </c>
      <c r="C17" s="49"/>
      <c r="D17" s="73"/>
      <c r="E17" s="34">
        <v>0</v>
      </c>
      <c r="F17" s="73">
        <f>SUBTOTAL(9,B17:E17)</f>
        <v>0</v>
      </c>
      <c r="G17" s="73"/>
      <c r="H17" s="73"/>
      <c r="I17" s="34"/>
      <c r="J17" s="34"/>
      <c r="K17" s="34"/>
      <c r="L17" s="73">
        <f>SUBTOTAL(9,H17:K17)</f>
        <v>0</v>
      </c>
      <c r="M17" s="73"/>
      <c r="N17" s="73"/>
      <c r="O17" s="73"/>
      <c r="P17" s="34"/>
      <c r="Q17" s="34"/>
      <c r="R17" s="73">
        <f>SUBTOTAL(9,O17:Q17)</f>
        <v>0</v>
      </c>
      <c r="S17" s="73">
        <v>4</v>
      </c>
      <c r="T17" s="73">
        <v>1</v>
      </c>
      <c r="U17" s="73"/>
      <c r="V17" s="73"/>
      <c r="W17" s="73"/>
      <c r="X17" s="73"/>
      <c r="Y17" s="34"/>
      <c r="Z17" s="73">
        <f>SUBTOTAL(9,X17:Y17)</f>
        <v>0</v>
      </c>
      <c r="AA17" s="73"/>
      <c r="AB17" s="73"/>
      <c r="AC17" s="73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>
        <f>SUBTOTAL(9,AD17:AR17)</f>
        <v>0</v>
      </c>
      <c r="AT17" s="34"/>
      <c r="AU17" s="51">
        <v>8</v>
      </c>
      <c r="AV17" s="77"/>
      <c r="AW17" s="95"/>
      <c r="AX17" s="73"/>
      <c r="AY17" s="73">
        <v>6</v>
      </c>
      <c r="AZ17" s="73"/>
      <c r="BA17" s="73"/>
      <c r="BB17" s="73"/>
      <c r="BC17" s="133">
        <f>SUBTOTAL(9,AV17:BB17)</f>
        <v>6</v>
      </c>
      <c r="BD17" s="101"/>
      <c r="BE17" s="6"/>
      <c r="BF17" s="6"/>
      <c r="BG17" s="6"/>
      <c r="HQ17" s="2"/>
      <c r="HR17" s="2"/>
      <c r="HS17" s="2"/>
      <c r="HT17" s="2"/>
    </row>
    <row r="18" spans="1:228" s="1" customFormat="1" ht="6.95" customHeight="1">
      <c r="A18" s="36"/>
      <c r="B18" s="37" t="s">
        <v>54</v>
      </c>
      <c r="C18" s="134">
        <f>SUM(C17:C17)</f>
        <v>0</v>
      </c>
      <c r="D18" s="38">
        <f>SUM(D17:D17)</f>
        <v>0</v>
      </c>
      <c r="E18" s="38">
        <f>SUM(E17:E17)</f>
        <v>0</v>
      </c>
      <c r="F18" s="38">
        <f>SUBTOTAL(9,B18:E18)</f>
        <v>0</v>
      </c>
      <c r="G18" s="38">
        <f>SUM(G17:G17)</f>
        <v>0</v>
      </c>
      <c r="H18" s="38">
        <f>SUM(H17:H17)</f>
        <v>0</v>
      </c>
      <c r="I18" s="38">
        <f>SUM(I17:I17)</f>
        <v>0</v>
      </c>
      <c r="J18" s="38">
        <f>SUM(J17:J17)</f>
        <v>0</v>
      </c>
      <c r="K18" s="38">
        <f>SUM(K17:K17)</f>
        <v>0</v>
      </c>
      <c r="L18" s="38">
        <f>SUBTOTAL(9,H18:K18)</f>
        <v>0</v>
      </c>
      <c r="M18" s="38">
        <f>SUM(M17:M17)</f>
        <v>0</v>
      </c>
      <c r="N18" s="38">
        <f>SUM(N17:N17)</f>
        <v>0</v>
      </c>
      <c r="O18" s="38">
        <f>SUM(O17:O17)</f>
        <v>0</v>
      </c>
      <c r="P18" s="38">
        <f>SUM(P17:P17)</f>
        <v>0</v>
      </c>
      <c r="Q18" s="38">
        <f>SUM(Q17:Q17)</f>
        <v>0</v>
      </c>
      <c r="R18" s="38">
        <f>SUBTOTAL(9,O18:Q18)</f>
        <v>0</v>
      </c>
      <c r="S18" s="38">
        <f t="shared" ref="S18:Y18" si="7">SUM(S17:S17)</f>
        <v>4</v>
      </c>
      <c r="T18" s="38">
        <f t="shared" si="7"/>
        <v>1</v>
      </c>
      <c r="U18" s="38">
        <f t="shared" si="7"/>
        <v>0</v>
      </c>
      <c r="V18" s="38">
        <f t="shared" si="7"/>
        <v>0</v>
      </c>
      <c r="W18" s="38">
        <f t="shared" si="7"/>
        <v>0</v>
      </c>
      <c r="X18" s="38">
        <f t="shared" si="7"/>
        <v>0</v>
      </c>
      <c r="Y18" s="38">
        <f t="shared" si="7"/>
        <v>0</v>
      </c>
      <c r="Z18" s="38">
        <f>SUBTOTAL(9,X18:Y18)</f>
        <v>0</v>
      </c>
      <c r="AA18" s="38">
        <f t="shared" ref="AA18:AR18" si="8">SUM(AA17:AA17)</f>
        <v>0</v>
      </c>
      <c r="AB18" s="38">
        <f t="shared" si="8"/>
        <v>0</v>
      </c>
      <c r="AC18" s="38">
        <f t="shared" si="8"/>
        <v>0</v>
      </c>
      <c r="AD18" s="38">
        <f t="shared" si="8"/>
        <v>0</v>
      </c>
      <c r="AE18" s="38">
        <f t="shared" si="8"/>
        <v>0</v>
      </c>
      <c r="AF18" s="38">
        <f t="shared" si="8"/>
        <v>0</v>
      </c>
      <c r="AG18" s="38">
        <f t="shared" si="8"/>
        <v>0</v>
      </c>
      <c r="AH18" s="38">
        <f t="shared" si="8"/>
        <v>0</v>
      </c>
      <c r="AI18" s="38">
        <f t="shared" si="8"/>
        <v>0</v>
      </c>
      <c r="AJ18" s="38">
        <f t="shared" si="8"/>
        <v>0</v>
      </c>
      <c r="AK18" s="38">
        <f t="shared" si="8"/>
        <v>0</v>
      </c>
      <c r="AL18" s="38">
        <f t="shared" si="8"/>
        <v>0</v>
      </c>
      <c r="AM18" s="38">
        <f t="shared" si="8"/>
        <v>0</v>
      </c>
      <c r="AN18" s="38">
        <f t="shared" si="8"/>
        <v>0</v>
      </c>
      <c r="AO18" s="38">
        <f t="shared" si="8"/>
        <v>0</v>
      </c>
      <c r="AP18" s="38">
        <f t="shared" si="8"/>
        <v>0</v>
      </c>
      <c r="AQ18" s="38">
        <f t="shared" si="8"/>
        <v>0</v>
      </c>
      <c r="AR18" s="38">
        <f t="shared" si="8"/>
        <v>0</v>
      </c>
      <c r="AS18" s="52">
        <f>SUBTOTAL(9,AD18:AR18)</f>
        <v>0</v>
      </c>
      <c r="AT18" s="38">
        <f>SUM(AT17:AT17)</f>
        <v>0</v>
      </c>
      <c r="AU18" s="66">
        <v>8</v>
      </c>
      <c r="AV18" s="53">
        <f t="shared" ref="AV18:BB18" si="9">SUM(AV17:AV17)</f>
        <v>0</v>
      </c>
      <c r="AW18" s="38">
        <f t="shared" si="9"/>
        <v>0</v>
      </c>
      <c r="AX18" s="38">
        <f t="shared" si="9"/>
        <v>0</v>
      </c>
      <c r="AY18" s="38">
        <f t="shared" si="9"/>
        <v>6</v>
      </c>
      <c r="AZ18" s="38">
        <f t="shared" si="9"/>
        <v>0</v>
      </c>
      <c r="BA18" s="38">
        <f t="shared" si="9"/>
        <v>0</v>
      </c>
      <c r="BB18" s="38">
        <f t="shared" si="9"/>
        <v>0</v>
      </c>
      <c r="BC18" s="78">
        <f>SUBTOTAL(9,AV18:BB18)</f>
        <v>6</v>
      </c>
      <c r="BD18" s="101"/>
      <c r="BE18" s="6"/>
      <c r="BF18" s="6"/>
      <c r="BG18" s="6"/>
      <c r="HQ18" s="2"/>
      <c r="HR18" s="2"/>
      <c r="HS18" s="2"/>
      <c r="HT18" s="2"/>
    </row>
    <row r="19" spans="1:228" s="1" customFormat="1" ht="6.95" customHeight="1">
      <c r="A19" s="68"/>
      <c r="B19" s="68"/>
      <c r="C19" s="68"/>
      <c r="D19" s="68"/>
      <c r="E19" s="68"/>
      <c r="F19" s="7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2"/>
      <c r="AT19" s="6"/>
      <c r="AU19" s="2"/>
      <c r="AV19" s="70"/>
      <c r="AW19" s="68"/>
      <c r="AX19" s="68"/>
      <c r="AY19" s="68"/>
      <c r="AZ19" s="68"/>
      <c r="BA19" s="68"/>
      <c r="BB19" s="68"/>
      <c r="BC19" s="68"/>
      <c r="HQ19" s="2"/>
      <c r="HR19" s="2"/>
      <c r="HS19" s="2"/>
      <c r="HT19" s="2"/>
    </row>
    <row r="20" spans="1:228" s="1" customFormat="1" ht="6.95" customHeight="1">
      <c r="A20" s="256" t="s">
        <v>32</v>
      </c>
      <c r="B20" s="56" t="s">
        <v>31</v>
      </c>
      <c r="C20" s="229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3"/>
      <c r="BD20" s="70"/>
      <c r="BE20" s="2"/>
      <c r="HQ20" s="2"/>
      <c r="HR20" s="2"/>
      <c r="HS20" s="2"/>
      <c r="HT20" s="2"/>
    </row>
    <row r="21" spans="1:228" s="1" customFormat="1" ht="6.95" customHeight="1">
      <c r="A21" s="257"/>
      <c r="B21" s="28" t="s">
        <v>5</v>
      </c>
      <c r="C21" s="240" t="s">
        <v>37</v>
      </c>
      <c r="D21" s="190"/>
      <c r="E21" s="190"/>
      <c r="F21" s="190"/>
      <c r="G21" s="190"/>
      <c r="H21" s="190"/>
      <c r="I21" s="190"/>
      <c r="J21" s="191"/>
      <c r="K21" s="58">
        <v>4</v>
      </c>
      <c r="L21" s="58">
        <v>5</v>
      </c>
      <c r="M21" s="213" t="s">
        <v>40</v>
      </c>
      <c r="N21" s="213"/>
      <c r="O21" s="213"/>
      <c r="P21" s="213"/>
      <c r="Q21" s="213"/>
      <c r="R21" s="213"/>
      <c r="S21" s="213"/>
      <c r="T21" s="213"/>
      <c r="U21" s="213"/>
      <c r="V21" s="58">
        <v>7</v>
      </c>
      <c r="W21" s="60" t="s">
        <v>67</v>
      </c>
      <c r="X21" s="58">
        <v>9</v>
      </c>
      <c r="Y21" s="260" t="s">
        <v>124</v>
      </c>
      <c r="Z21" s="190"/>
      <c r="AA21" s="191"/>
      <c r="AB21" s="260" t="s">
        <v>55</v>
      </c>
      <c r="AC21" s="190"/>
      <c r="AD21" s="190"/>
      <c r="AE21" s="191"/>
      <c r="AF21" s="58">
        <v>12</v>
      </c>
      <c r="AG21" s="58">
        <v>13</v>
      </c>
      <c r="AH21" s="58">
        <v>15</v>
      </c>
      <c r="AI21" s="58">
        <v>16</v>
      </c>
      <c r="AJ21" s="58">
        <v>18</v>
      </c>
      <c r="AK21" s="58">
        <v>19</v>
      </c>
      <c r="AL21" s="58">
        <v>20</v>
      </c>
      <c r="AM21" s="58">
        <v>21</v>
      </c>
      <c r="AN21" s="58">
        <v>22</v>
      </c>
      <c r="AO21" s="58">
        <v>27</v>
      </c>
      <c r="AP21" s="58">
        <v>34</v>
      </c>
      <c r="AQ21" s="247" t="s">
        <v>69</v>
      </c>
      <c r="AR21" s="248"/>
      <c r="AS21" s="248"/>
      <c r="AT21" s="248"/>
      <c r="AU21" s="248"/>
      <c r="AV21" s="248"/>
      <c r="AW21" s="248"/>
      <c r="AX21" s="248"/>
      <c r="AY21" s="248"/>
      <c r="AZ21" s="248"/>
      <c r="BA21" s="261"/>
      <c r="BB21" s="58" t="s">
        <v>0</v>
      </c>
      <c r="BC21" s="62" t="s">
        <v>6</v>
      </c>
      <c r="BD21" s="70"/>
      <c r="BE21" s="2"/>
      <c r="HQ21" s="2"/>
      <c r="HR21" s="2"/>
      <c r="HS21" s="2"/>
      <c r="HT21" s="2"/>
    </row>
    <row r="22" spans="1:228" s="1" customFormat="1" ht="6.95" customHeight="1">
      <c r="A22" s="258"/>
      <c r="B22" s="28" t="s">
        <v>8</v>
      </c>
      <c r="C22" s="63" t="s">
        <v>28</v>
      </c>
      <c r="D22" s="58" t="s">
        <v>10</v>
      </c>
      <c r="E22" s="58" t="s">
        <v>11</v>
      </c>
      <c r="F22" s="58" t="s">
        <v>12</v>
      </c>
      <c r="G22" s="58" t="s">
        <v>13</v>
      </c>
      <c r="H22" s="58" t="s">
        <v>14</v>
      </c>
      <c r="I22" s="58" t="s">
        <v>0</v>
      </c>
      <c r="J22" s="58" t="s">
        <v>16</v>
      </c>
      <c r="K22" s="30"/>
      <c r="L22" s="30"/>
      <c r="M22" s="58" t="s">
        <v>28</v>
      </c>
      <c r="N22" s="58" t="s">
        <v>10</v>
      </c>
      <c r="O22" s="58" t="s">
        <v>11</v>
      </c>
      <c r="P22" s="58" t="s">
        <v>12</v>
      </c>
      <c r="Q22" s="58" t="s">
        <v>13</v>
      </c>
      <c r="R22" s="58" t="s">
        <v>14</v>
      </c>
      <c r="S22" s="58" t="s">
        <v>15</v>
      </c>
      <c r="T22" s="58" t="s">
        <v>0</v>
      </c>
      <c r="U22" s="58" t="s">
        <v>16</v>
      </c>
      <c r="V22" s="30"/>
      <c r="W22" s="30"/>
      <c r="X22" s="30"/>
      <c r="Y22" s="58" t="s">
        <v>28</v>
      </c>
      <c r="Z22" s="58" t="s">
        <v>0</v>
      </c>
      <c r="AA22" s="58" t="s">
        <v>16</v>
      </c>
      <c r="AB22" s="58" t="s">
        <v>28</v>
      </c>
      <c r="AC22" s="58" t="s">
        <v>10</v>
      </c>
      <c r="AD22" s="58" t="s">
        <v>0</v>
      </c>
      <c r="AE22" s="58" t="s">
        <v>16</v>
      </c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 t="s">
        <v>28</v>
      </c>
      <c r="AR22" s="30" t="s">
        <v>10</v>
      </c>
      <c r="AS22" s="30" t="s">
        <v>11</v>
      </c>
      <c r="AT22" s="30" t="s">
        <v>12</v>
      </c>
      <c r="AU22" s="30" t="s">
        <v>13</v>
      </c>
      <c r="AV22" s="30" t="s">
        <v>14</v>
      </c>
      <c r="AW22" s="30" t="s">
        <v>15</v>
      </c>
      <c r="AX22" s="30" t="s">
        <v>17</v>
      </c>
      <c r="AY22" s="30" t="s">
        <v>18</v>
      </c>
      <c r="AZ22" s="58" t="s">
        <v>0</v>
      </c>
      <c r="BA22" s="30" t="s">
        <v>16</v>
      </c>
      <c r="BB22" s="30"/>
      <c r="BC22" s="46"/>
      <c r="BD22" s="80"/>
      <c r="BE22" s="2"/>
      <c r="HQ22" s="2"/>
      <c r="HR22" s="2"/>
      <c r="HS22" s="2"/>
      <c r="HT22" s="2"/>
    </row>
    <row r="23" spans="1:228" s="1" customFormat="1" ht="6.95" customHeight="1">
      <c r="A23" s="47" t="s">
        <v>206</v>
      </c>
      <c r="B23" s="32" t="s">
        <v>207</v>
      </c>
      <c r="C23" s="135">
        <v>1</v>
      </c>
      <c r="D23" s="73"/>
      <c r="E23" s="73"/>
      <c r="F23" s="73"/>
      <c r="G23" s="73">
        <v>1</v>
      </c>
      <c r="H23" s="73"/>
      <c r="I23" s="73"/>
      <c r="J23" s="73">
        <f>SUBTOTAL(9,C23:I23)</f>
        <v>2</v>
      </c>
      <c r="K23" s="34">
        <v>1</v>
      </c>
      <c r="L23" s="34"/>
      <c r="M23" s="73"/>
      <c r="N23" s="73"/>
      <c r="O23" s="73"/>
      <c r="P23" s="73">
        <v>2</v>
      </c>
      <c r="Q23" s="73"/>
      <c r="R23" s="73"/>
      <c r="S23" s="73"/>
      <c r="T23" s="73"/>
      <c r="U23" s="73">
        <f>SUBTOTAL(9,M23:T23)</f>
        <v>2</v>
      </c>
      <c r="V23" s="34"/>
      <c r="W23" s="34"/>
      <c r="X23" s="34"/>
      <c r="Y23" s="73"/>
      <c r="Z23" s="73"/>
      <c r="AA23" s="73">
        <f>SUBTOTAL(9,Y23:Z23)</f>
        <v>0</v>
      </c>
      <c r="AB23" s="73"/>
      <c r="AC23" s="73"/>
      <c r="AD23" s="73"/>
      <c r="AE23" s="73">
        <f>SUBTOTAL(9,AB23:AD23)</f>
        <v>0</v>
      </c>
      <c r="AF23" s="34"/>
      <c r="AG23" s="34"/>
      <c r="AH23" s="34"/>
      <c r="AI23" s="34"/>
      <c r="AJ23" s="34"/>
      <c r="AK23" s="34"/>
      <c r="AL23" s="34"/>
      <c r="AM23" s="34">
        <v>1</v>
      </c>
      <c r="AN23" s="34"/>
      <c r="AO23" s="34"/>
      <c r="AP23" s="34"/>
      <c r="AQ23" s="34"/>
      <c r="AR23" s="73">
        <v>1</v>
      </c>
      <c r="AS23" s="34"/>
      <c r="AT23" s="34"/>
      <c r="AU23" s="34"/>
      <c r="AV23" s="34"/>
      <c r="AW23" s="34"/>
      <c r="AX23" s="34"/>
      <c r="AY23" s="34"/>
      <c r="AZ23" s="34"/>
      <c r="BA23" s="73">
        <f>SUBTOTAL(9,AQ23:AZ23)</f>
        <v>1</v>
      </c>
      <c r="BB23" s="34"/>
      <c r="BC23" s="51">
        <v>13</v>
      </c>
      <c r="BD23" s="81"/>
      <c r="BE23" s="2"/>
      <c r="HQ23" s="2"/>
      <c r="HR23" s="2"/>
      <c r="HS23" s="2"/>
      <c r="HT23" s="2"/>
    </row>
    <row r="24" spans="1:228" s="1" customFormat="1" ht="6.95" customHeight="1">
      <c r="A24" s="36"/>
      <c r="B24" s="37" t="s">
        <v>54</v>
      </c>
      <c r="C24" s="134">
        <f t="shared" ref="C24:I24" si="10">SUM(C23:C23)</f>
        <v>1</v>
      </c>
      <c r="D24" s="38">
        <f t="shared" si="10"/>
        <v>0</v>
      </c>
      <c r="E24" s="38">
        <f t="shared" si="10"/>
        <v>0</v>
      </c>
      <c r="F24" s="38">
        <f t="shared" si="10"/>
        <v>0</v>
      </c>
      <c r="G24" s="38">
        <f t="shared" si="10"/>
        <v>1</v>
      </c>
      <c r="H24" s="38">
        <f t="shared" si="10"/>
        <v>0</v>
      </c>
      <c r="I24" s="38">
        <f t="shared" si="10"/>
        <v>0</v>
      </c>
      <c r="J24" s="38">
        <f>SUBTOTAL(9,C24:I24)</f>
        <v>2</v>
      </c>
      <c r="K24" s="38">
        <f t="shared" ref="K24:T24" si="11">SUM(K23:K23)</f>
        <v>1</v>
      </c>
      <c r="L24" s="38">
        <f t="shared" si="11"/>
        <v>0</v>
      </c>
      <c r="M24" s="38">
        <f t="shared" si="11"/>
        <v>0</v>
      </c>
      <c r="N24" s="38">
        <f t="shared" si="11"/>
        <v>0</v>
      </c>
      <c r="O24" s="38">
        <f t="shared" si="11"/>
        <v>0</v>
      </c>
      <c r="P24" s="38">
        <f t="shared" si="11"/>
        <v>2</v>
      </c>
      <c r="Q24" s="38">
        <f t="shared" si="11"/>
        <v>0</v>
      </c>
      <c r="R24" s="38">
        <f t="shared" si="11"/>
        <v>0</v>
      </c>
      <c r="S24" s="38">
        <f t="shared" si="11"/>
        <v>0</v>
      </c>
      <c r="T24" s="38">
        <f t="shared" si="11"/>
        <v>0</v>
      </c>
      <c r="U24" s="38">
        <f>SUBTOTAL(9,M24:T24)</f>
        <v>2</v>
      </c>
      <c r="V24" s="38">
        <f>SUM(V23:V23)</f>
        <v>0</v>
      </c>
      <c r="W24" s="38">
        <f>SUM(W23:W23)</f>
        <v>0</v>
      </c>
      <c r="X24" s="38">
        <f>SUM(X23:X23)</f>
        <v>0</v>
      </c>
      <c r="Y24" s="38">
        <f>SUM(Y23:Y23)</f>
        <v>0</v>
      </c>
      <c r="Z24" s="38">
        <f>SUM(Z23:Z23)</f>
        <v>0</v>
      </c>
      <c r="AA24" s="38">
        <f>SUBTOTAL(9,Y24:Z24)</f>
        <v>0</v>
      </c>
      <c r="AB24" s="38">
        <f>SUM(AB23:AB23)</f>
        <v>0</v>
      </c>
      <c r="AC24" s="38">
        <f>SUM(AC23:AC23)</f>
        <v>0</v>
      </c>
      <c r="AD24" s="38">
        <f>SUM(AD23:AD23)</f>
        <v>0</v>
      </c>
      <c r="AE24" s="38">
        <f>SUBTOTAL(9,AB24:AD24)</f>
        <v>0</v>
      </c>
      <c r="AF24" s="38">
        <f t="shared" ref="AF24:AZ24" si="12">SUM(AF23:AF23)</f>
        <v>0</v>
      </c>
      <c r="AG24" s="38">
        <f t="shared" si="12"/>
        <v>0</v>
      </c>
      <c r="AH24" s="38">
        <f t="shared" si="12"/>
        <v>0</v>
      </c>
      <c r="AI24" s="38">
        <f t="shared" si="12"/>
        <v>0</v>
      </c>
      <c r="AJ24" s="38">
        <f t="shared" si="12"/>
        <v>0</v>
      </c>
      <c r="AK24" s="38">
        <f t="shared" si="12"/>
        <v>0</v>
      </c>
      <c r="AL24" s="38">
        <f t="shared" si="12"/>
        <v>0</v>
      </c>
      <c r="AM24" s="38">
        <f t="shared" si="12"/>
        <v>1</v>
      </c>
      <c r="AN24" s="38">
        <f t="shared" si="12"/>
        <v>0</v>
      </c>
      <c r="AO24" s="38">
        <f t="shared" si="12"/>
        <v>0</v>
      </c>
      <c r="AP24" s="38">
        <f t="shared" si="12"/>
        <v>0</v>
      </c>
      <c r="AQ24" s="38">
        <f t="shared" si="12"/>
        <v>0</v>
      </c>
      <c r="AR24" s="38">
        <f t="shared" si="12"/>
        <v>1</v>
      </c>
      <c r="AS24" s="38">
        <f t="shared" si="12"/>
        <v>0</v>
      </c>
      <c r="AT24" s="38">
        <f t="shared" si="12"/>
        <v>0</v>
      </c>
      <c r="AU24" s="38">
        <f t="shared" si="12"/>
        <v>0</v>
      </c>
      <c r="AV24" s="38">
        <f t="shared" si="12"/>
        <v>0</v>
      </c>
      <c r="AW24" s="38">
        <f t="shared" si="12"/>
        <v>0</v>
      </c>
      <c r="AX24" s="38">
        <f t="shared" si="12"/>
        <v>0</v>
      </c>
      <c r="AY24" s="38">
        <f t="shared" si="12"/>
        <v>0</v>
      </c>
      <c r="AZ24" s="38">
        <f t="shared" si="12"/>
        <v>0</v>
      </c>
      <c r="BA24" s="38">
        <f>SUBTOTAL(9,AQ24:AZ24)</f>
        <v>1</v>
      </c>
      <c r="BB24" s="38">
        <f>SUM(BB23:BB23)</f>
        <v>0</v>
      </c>
      <c r="BC24" s="66">
        <v>13</v>
      </c>
      <c r="BD24" s="80"/>
      <c r="BE24" s="2"/>
      <c r="HQ24" s="2"/>
      <c r="HR24" s="2"/>
      <c r="HS24" s="2"/>
      <c r="HT24" s="2"/>
    </row>
    <row r="25" spans="1:228" s="1" customFormat="1" ht="6.95" customHeight="1">
      <c r="A25" s="7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1"/>
      <c r="Z25" s="80"/>
      <c r="AA25" s="81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70"/>
      <c r="BD25" s="2"/>
      <c r="BE25" s="2"/>
      <c r="HQ25" s="2"/>
      <c r="HR25" s="2"/>
      <c r="HS25" s="2"/>
      <c r="HT25" s="2"/>
    </row>
    <row r="26" spans="1:228" s="1" customFormat="1" ht="6.95" customHeight="1">
      <c r="A26" s="242" t="s">
        <v>32</v>
      </c>
      <c r="B26" s="26" t="s">
        <v>31</v>
      </c>
      <c r="C26" s="251" t="s">
        <v>3</v>
      </c>
      <c r="D26" s="230"/>
      <c r="E26" s="230"/>
      <c r="F26" s="230"/>
      <c r="G26" s="230"/>
      <c r="H26" s="245" t="s">
        <v>4</v>
      </c>
      <c r="I26" s="230"/>
      <c r="J26" s="230"/>
      <c r="K26" s="230"/>
      <c r="L26" s="231"/>
      <c r="M26" s="146" t="s">
        <v>34</v>
      </c>
      <c r="N26" s="27"/>
      <c r="O26" s="27"/>
      <c r="P26" s="27"/>
      <c r="Q26" s="27"/>
      <c r="R26" s="27"/>
      <c r="S26" s="145"/>
      <c r="T26" s="252" t="s">
        <v>68</v>
      </c>
      <c r="U26" s="254"/>
      <c r="V26" s="70"/>
      <c r="W26" s="70"/>
      <c r="X26" s="70"/>
      <c r="Y26" s="82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HQ26" s="2"/>
      <c r="HR26" s="2"/>
      <c r="HS26" s="2"/>
      <c r="HT26" s="2"/>
    </row>
    <row r="27" spans="1:228" s="1" customFormat="1" ht="6.95" customHeight="1">
      <c r="A27" s="243"/>
      <c r="B27" s="83" t="s">
        <v>5</v>
      </c>
      <c r="C27" s="104">
        <v>1</v>
      </c>
      <c r="D27" s="58">
        <v>2</v>
      </c>
      <c r="E27" s="58">
        <v>6</v>
      </c>
      <c r="F27" s="58" t="s">
        <v>0</v>
      </c>
      <c r="G27" s="64" t="s">
        <v>6</v>
      </c>
      <c r="H27" s="63">
        <v>2</v>
      </c>
      <c r="I27" s="58">
        <v>6</v>
      </c>
      <c r="J27" s="58">
        <v>20</v>
      </c>
      <c r="K27" s="58" t="s">
        <v>0</v>
      </c>
      <c r="L27" s="76" t="s">
        <v>6</v>
      </c>
      <c r="M27" s="42">
        <v>1</v>
      </c>
      <c r="N27" s="30">
        <v>2</v>
      </c>
      <c r="O27" s="30">
        <v>6</v>
      </c>
      <c r="P27" s="30">
        <v>16</v>
      </c>
      <c r="Q27" s="30">
        <v>18</v>
      </c>
      <c r="R27" s="30" t="s">
        <v>35</v>
      </c>
      <c r="S27" s="76" t="s">
        <v>6</v>
      </c>
      <c r="T27" s="253"/>
      <c r="U27" s="255"/>
      <c r="V27" s="81"/>
      <c r="W27" s="81"/>
      <c r="X27" s="80"/>
      <c r="Y27" s="82"/>
      <c r="Z27" s="80"/>
      <c r="AA27" s="80"/>
      <c r="AB27" s="80"/>
      <c r="AC27" s="80"/>
      <c r="AD27" s="80"/>
      <c r="AE27" s="80"/>
      <c r="AF27" s="80"/>
      <c r="AG27" s="80"/>
      <c r="AH27" s="80"/>
      <c r="AI27" s="79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HQ27" s="2"/>
      <c r="HR27" s="2"/>
      <c r="HS27" s="2"/>
      <c r="HT27" s="2"/>
    </row>
    <row r="28" spans="1:228" s="1" customFormat="1" ht="6.95" customHeight="1">
      <c r="A28" s="250"/>
      <c r="B28" s="28" t="s">
        <v>8</v>
      </c>
      <c r="C28" s="42"/>
      <c r="D28" s="30"/>
      <c r="E28" s="30"/>
      <c r="F28" s="30"/>
      <c r="G28" s="31"/>
      <c r="H28" s="42"/>
      <c r="I28" s="30"/>
      <c r="J28" s="30"/>
      <c r="K28" s="30"/>
      <c r="L28" s="62"/>
      <c r="M28" s="42"/>
      <c r="N28" s="30"/>
      <c r="O28" s="30"/>
      <c r="P28" s="30"/>
      <c r="Q28" s="30"/>
      <c r="R28" s="30"/>
      <c r="S28" s="46"/>
      <c r="T28" s="253"/>
      <c r="U28" s="255"/>
      <c r="V28" s="81"/>
      <c r="W28" s="81"/>
      <c r="X28" s="81"/>
      <c r="Y28" s="82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0"/>
      <c r="AS28" s="81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HQ28" s="2"/>
      <c r="HR28" s="2"/>
      <c r="HS28" s="2"/>
      <c r="HT28" s="2"/>
    </row>
    <row r="29" spans="1:228" s="1" customFormat="1" ht="6.95" customHeight="1">
      <c r="A29" s="47" t="s">
        <v>206</v>
      </c>
      <c r="B29" s="32" t="s">
        <v>207</v>
      </c>
      <c r="C29" s="49"/>
      <c r="D29" s="34"/>
      <c r="E29" s="34"/>
      <c r="F29" s="34"/>
      <c r="G29" s="136">
        <f>SUBTOTAL(9,C29:F29)</f>
        <v>0</v>
      </c>
      <c r="H29" s="49"/>
      <c r="I29" s="34"/>
      <c r="J29" s="34"/>
      <c r="K29" s="34"/>
      <c r="L29" s="133">
        <f>SUBTOTAL(9,H29:K29)</f>
        <v>0</v>
      </c>
      <c r="M29" s="49"/>
      <c r="N29" s="34"/>
      <c r="O29" s="34"/>
      <c r="P29" s="34"/>
      <c r="Q29" s="34"/>
      <c r="R29" s="34"/>
      <c r="S29" s="51">
        <f>SUBTOTAL(9,M29:Q29)</f>
        <v>0</v>
      </c>
      <c r="T29" s="88">
        <v>21</v>
      </c>
      <c r="U29" s="123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0"/>
      <c r="AK29" s="81"/>
      <c r="AL29" s="81"/>
      <c r="AM29" s="81"/>
      <c r="AN29" s="81"/>
      <c r="AO29" s="81"/>
      <c r="AP29" s="81"/>
      <c r="AQ29" s="81"/>
      <c r="AR29" s="81"/>
      <c r="AS29" s="80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HQ29" s="2"/>
      <c r="HR29" s="2"/>
      <c r="HS29" s="2"/>
      <c r="HT29" s="2"/>
    </row>
    <row r="30" spans="1:228" s="1" customFormat="1" ht="6.95" customHeight="1">
      <c r="A30" s="36"/>
      <c r="B30" s="37" t="s">
        <v>54</v>
      </c>
      <c r="C30" s="134">
        <f>SUM(C29:C29)</f>
        <v>0</v>
      </c>
      <c r="D30" s="38">
        <f>SUM(D29:D29)</f>
        <v>0</v>
      </c>
      <c r="E30" s="38">
        <f>SUM(E29:E29)</f>
        <v>0</v>
      </c>
      <c r="F30" s="38">
        <f>SUM(F29:F29)</f>
        <v>0</v>
      </c>
      <c r="G30" s="39">
        <f>SUBTOTAL(9,C30:F30)</f>
        <v>0</v>
      </c>
      <c r="H30" s="134">
        <f>SUM(H29:H29)</f>
        <v>0</v>
      </c>
      <c r="I30" s="38">
        <f>SUM(I29:I29)</f>
        <v>0</v>
      </c>
      <c r="J30" s="38">
        <f>SUM(J29:J29)</f>
        <v>0</v>
      </c>
      <c r="K30" s="38">
        <f>SUM(K29:K29)</f>
        <v>0</v>
      </c>
      <c r="L30" s="78">
        <f>SUBTOTAL(9,H30:K30)</f>
        <v>0</v>
      </c>
      <c r="M30" s="134">
        <f t="shared" ref="M30:R30" si="13">SUM(M29:M29)</f>
        <v>0</v>
      </c>
      <c r="N30" s="38">
        <f t="shared" si="13"/>
        <v>0</v>
      </c>
      <c r="O30" s="38">
        <f t="shared" si="13"/>
        <v>0</v>
      </c>
      <c r="P30" s="38">
        <f t="shared" si="13"/>
        <v>0</v>
      </c>
      <c r="Q30" s="38">
        <f t="shared" si="13"/>
        <v>0</v>
      </c>
      <c r="R30" s="38">
        <f t="shared" si="13"/>
        <v>0</v>
      </c>
      <c r="S30" s="66">
        <f>SUBTOTAL(9,M30:Q30)</f>
        <v>0</v>
      </c>
      <c r="T30" s="75">
        <v>21</v>
      </c>
      <c r="U30" s="123"/>
      <c r="V30" s="80"/>
      <c r="W30" s="80"/>
      <c r="X30" s="81"/>
      <c r="Y30" s="81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HQ30" s="2"/>
      <c r="HR30" s="2"/>
      <c r="HS30" s="2"/>
      <c r="HT30" s="2"/>
    </row>
    <row r="31" spans="1:228" s="1" customFormat="1" ht="6.95" customHeight="1">
      <c r="A31" s="7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HQ31" s="2"/>
      <c r="HR31" s="2"/>
      <c r="HS31" s="2"/>
      <c r="HT31" s="2"/>
    </row>
    <row r="32" spans="1:228" s="1" customFormat="1" ht="6.95" customHeight="1">
      <c r="A32" s="7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HQ32" s="2"/>
      <c r="HR32" s="2"/>
      <c r="HS32" s="2"/>
      <c r="HT32" s="2"/>
    </row>
    <row r="33" spans="1:228" s="1" customFormat="1" ht="6.95" customHeight="1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9"/>
      <c r="N33" s="68"/>
      <c r="O33" s="69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HQ33" s="2"/>
      <c r="HR33" s="2"/>
      <c r="HS33" s="2"/>
      <c r="HT33" s="2"/>
    </row>
    <row r="34" spans="1:228" s="1" customFormat="1" ht="6.9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9"/>
      <c r="N34" s="68"/>
      <c r="O34" s="69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HQ34" s="2"/>
      <c r="HR34" s="2"/>
      <c r="HS34" s="2"/>
      <c r="HT34" s="2"/>
    </row>
    <row r="35" spans="1:228" s="1" customFormat="1" ht="6.9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9"/>
      <c r="N35" s="68"/>
      <c r="O35" s="69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HQ35" s="2"/>
      <c r="HR35" s="2"/>
      <c r="HS35" s="2"/>
      <c r="HT35" s="2"/>
    </row>
    <row r="36" spans="1:228" s="1" customFormat="1" ht="6.9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9"/>
      <c r="N36" s="68"/>
      <c r="O36" s="69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HQ36" s="2"/>
      <c r="HR36" s="2"/>
      <c r="HS36" s="2"/>
      <c r="HT36" s="2"/>
    </row>
    <row r="37" spans="1:228" s="1" customFormat="1" ht="6.9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9"/>
      <c r="N37" s="68"/>
      <c r="O37" s="69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HQ37" s="2"/>
      <c r="HR37" s="2"/>
      <c r="HS37" s="2"/>
      <c r="HT37" s="2"/>
    </row>
    <row r="38" spans="1:228" s="1" customFormat="1" ht="6.9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9"/>
      <c r="N38" s="68"/>
      <c r="O38" s="69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HQ38" s="2"/>
      <c r="HR38" s="2"/>
      <c r="HS38" s="2"/>
      <c r="HT38" s="2"/>
    </row>
    <row r="39" spans="1:228" s="1" customFormat="1" ht="6.9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9"/>
      <c r="N39" s="68"/>
      <c r="O39" s="69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HQ39" s="2"/>
      <c r="HR39" s="2"/>
      <c r="HS39" s="2"/>
      <c r="HT39" s="2"/>
    </row>
    <row r="40" spans="1:228" s="1" customFormat="1" ht="6.9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70"/>
      <c r="BC40" s="70"/>
      <c r="BD40" s="70"/>
      <c r="BE40" s="70"/>
      <c r="BF40" s="70"/>
      <c r="BG40" s="70"/>
      <c r="BH40" s="68"/>
      <c r="BI40" s="68"/>
      <c r="BJ40" s="68"/>
    </row>
    <row r="41" spans="1:228" s="1" customFormat="1" ht="6.95" customHeight="1">
      <c r="A41" s="256" t="s">
        <v>32</v>
      </c>
      <c r="B41" s="125" t="s">
        <v>30</v>
      </c>
      <c r="C41" s="127" t="s">
        <v>70</v>
      </c>
      <c r="D41" s="84" t="s">
        <v>71</v>
      </c>
      <c r="E41" s="84" t="s">
        <v>72</v>
      </c>
      <c r="F41" s="84" t="s">
        <v>73</v>
      </c>
      <c r="G41" s="85" t="s">
        <v>0</v>
      </c>
      <c r="H41" s="128" t="s">
        <v>33</v>
      </c>
      <c r="I41" s="245" t="s">
        <v>74</v>
      </c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9"/>
      <c r="BD41" s="70"/>
      <c r="BE41" s="70"/>
      <c r="BF41" s="70"/>
      <c r="BG41" s="70"/>
      <c r="BH41" s="70"/>
      <c r="BI41" s="70"/>
      <c r="BJ41" s="70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</row>
    <row r="42" spans="1:228" s="1" customFormat="1" ht="6.95" customHeight="1">
      <c r="A42" s="257"/>
      <c r="B42" s="126" t="s">
        <v>5</v>
      </c>
      <c r="C42" s="118"/>
      <c r="D42" s="60"/>
      <c r="E42" s="60"/>
      <c r="F42" s="60"/>
      <c r="G42" s="60"/>
      <c r="H42" s="129"/>
      <c r="I42" s="240" t="s">
        <v>121</v>
      </c>
      <c r="J42" s="190"/>
      <c r="K42" s="190"/>
      <c r="L42" s="190"/>
      <c r="M42" s="190"/>
      <c r="N42" s="190"/>
      <c r="O42" s="190"/>
      <c r="P42" s="190"/>
      <c r="Q42" s="190"/>
      <c r="R42" s="191"/>
      <c r="S42" s="241" t="s">
        <v>122</v>
      </c>
      <c r="T42" s="193"/>
      <c r="U42" s="193"/>
      <c r="V42" s="193"/>
      <c r="W42" s="193"/>
      <c r="X42" s="193"/>
      <c r="Y42" s="193"/>
      <c r="Z42" s="194"/>
      <c r="AA42" s="241" t="s">
        <v>120</v>
      </c>
      <c r="AB42" s="190"/>
      <c r="AC42" s="190"/>
      <c r="AD42" s="190"/>
      <c r="AE42" s="190"/>
      <c r="AF42" s="191"/>
      <c r="AG42" s="43">
        <v>6</v>
      </c>
      <c r="AH42" s="241" t="s">
        <v>75</v>
      </c>
      <c r="AI42" s="193"/>
      <c r="AJ42" s="193"/>
      <c r="AK42" s="193"/>
      <c r="AL42" s="194"/>
      <c r="AM42" s="43">
        <v>10</v>
      </c>
      <c r="AN42" s="241" t="s">
        <v>119</v>
      </c>
      <c r="AO42" s="190"/>
      <c r="AP42" s="190"/>
      <c r="AQ42" s="191"/>
      <c r="AR42" s="30">
        <v>15</v>
      </c>
      <c r="AS42" s="241" t="s">
        <v>118</v>
      </c>
      <c r="AT42" s="190"/>
      <c r="AU42" s="190"/>
      <c r="AV42" s="191"/>
      <c r="AW42" s="241" t="s">
        <v>117</v>
      </c>
      <c r="AX42" s="190"/>
      <c r="AY42" s="190"/>
      <c r="AZ42" s="191"/>
      <c r="BA42" s="247" t="s">
        <v>69</v>
      </c>
      <c r="BB42" s="248"/>
      <c r="BC42" s="249"/>
      <c r="BD42" s="70"/>
      <c r="BE42" s="81"/>
      <c r="BF42" s="81"/>
      <c r="BG42" s="70"/>
      <c r="BH42" s="70"/>
      <c r="BI42" s="70"/>
      <c r="BJ42" s="70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4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4"/>
      <c r="DT42" s="4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4"/>
      <c r="EO42" s="4"/>
      <c r="EP42" s="218"/>
      <c r="EQ42" s="218"/>
      <c r="ER42" s="218"/>
      <c r="ES42" s="218"/>
      <c r="ET42" s="218"/>
      <c r="EU42" s="218"/>
      <c r="EV42" s="4"/>
      <c r="EW42" s="4"/>
      <c r="EX42" s="4"/>
      <c r="EY42" s="4"/>
      <c r="EZ42" s="218"/>
      <c r="FA42" s="218"/>
      <c r="FB42" s="218"/>
      <c r="FC42" s="218"/>
      <c r="FD42" s="218"/>
      <c r="FE42" s="218"/>
      <c r="FF42" s="218"/>
      <c r="FG42" s="218"/>
      <c r="FH42" s="218"/>
      <c r="FI42" s="218"/>
      <c r="FJ42" s="218"/>
      <c r="FK42" s="218"/>
      <c r="FL42" s="218"/>
      <c r="FM42" s="4"/>
      <c r="FN42" s="4"/>
      <c r="FO42" s="2"/>
      <c r="FP42" s="2"/>
      <c r="FQ42" s="2"/>
      <c r="FR42" s="2"/>
      <c r="FS42" s="2"/>
      <c r="FT42" s="4"/>
      <c r="FU42" s="4"/>
      <c r="FV42" s="4"/>
      <c r="FW42" s="2"/>
      <c r="FX42" s="2"/>
      <c r="FY42" s="2"/>
      <c r="FZ42" s="2"/>
      <c r="GA42" s="4"/>
      <c r="GB42" s="4"/>
      <c r="GC42" s="4"/>
      <c r="GD42" s="4"/>
      <c r="GE42" s="218"/>
      <c r="GF42" s="218"/>
      <c r="GG42" s="218"/>
      <c r="GH42" s="218"/>
      <c r="GI42" s="218"/>
      <c r="GJ42" s="218"/>
      <c r="GK42" s="4"/>
      <c r="GL42" s="218"/>
      <c r="GM42" s="218"/>
      <c r="GN42" s="218"/>
      <c r="GO42" s="218"/>
      <c r="GP42" s="218"/>
      <c r="GQ42" s="218"/>
      <c r="GR42" s="218"/>
      <c r="GS42" s="218"/>
      <c r="GT42" s="218"/>
      <c r="GU42" s="218"/>
      <c r="GV42" s="218"/>
      <c r="GW42" s="218"/>
      <c r="GX42" s="218"/>
      <c r="GY42" s="4"/>
      <c r="GZ42" s="4"/>
      <c r="HA42" s="2"/>
      <c r="HB42" s="2"/>
      <c r="HC42" s="2"/>
      <c r="HD42" s="2"/>
      <c r="HE42" s="2"/>
    </row>
    <row r="43" spans="1:228" s="7" customFormat="1" ht="6.95" customHeight="1">
      <c r="A43" s="258"/>
      <c r="B43" s="104" t="s">
        <v>8</v>
      </c>
      <c r="C43" s="42"/>
      <c r="D43" s="30"/>
      <c r="E43" s="30"/>
      <c r="F43" s="30">
        <v>1</v>
      </c>
      <c r="G43" s="30"/>
      <c r="H43" s="46"/>
      <c r="I43" s="42" t="s">
        <v>28</v>
      </c>
      <c r="J43" s="58" t="s">
        <v>10</v>
      </c>
      <c r="K43" s="58" t="s">
        <v>11</v>
      </c>
      <c r="L43" s="58" t="s">
        <v>12</v>
      </c>
      <c r="M43" s="58" t="s">
        <v>14</v>
      </c>
      <c r="N43" s="30" t="s">
        <v>15</v>
      </c>
      <c r="O43" s="30" t="s">
        <v>17</v>
      </c>
      <c r="P43" s="30" t="s">
        <v>77</v>
      </c>
      <c r="Q43" s="30" t="s">
        <v>0</v>
      </c>
      <c r="R43" s="30" t="s">
        <v>16</v>
      </c>
      <c r="S43" s="30" t="s">
        <v>28</v>
      </c>
      <c r="T43" s="30" t="s">
        <v>10</v>
      </c>
      <c r="U43" s="30" t="s">
        <v>11</v>
      </c>
      <c r="V43" s="30" t="s">
        <v>12</v>
      </c>
      <c r="W43" s="30" t="s">
        <v>13</v>
      </c>
      <c r="X43" s="30" t="s">
        <v>14</v>
      </c>
      <c r="Y43" s="30" t="s">
        <v>0</v>
      </c>
      <c r="Z43" s="31" t="s">
        <v>16</v>
      </c>
      <c r="AA43" s="30" t="s">
        <v>28</v>
      </c>
      <c r="AB43" s="30" t="s">
        <v>10</v>
      </c>
      <c r="AC43" s="30" t="s">
        <v>11</v>
      </c>
      <c r="AD43" s="30" t="s">
        <v>12</v>
      </c>
      <c r="AE43" s="30" t="s">
        <v>0</v>
      </c>
      <c r="AF43" s="30" t="s">
        <v>16</v>
      </c>
      <c r="AG43" s="43"/>
      <c r="AH43" s="30" t="s">
        <v>9</v>
      </c>
      <c r="AI43" s="30" t="s">
        <v>78</v>
      </c>
      <c r="AJ43" s="30" t="s">
        <v>79</v>
      </c>
      <c r="AK43" s="30" t="s">
        <v>0</v>
      </c>
      <c r="AL43" s="30" t="s">
        <v>16</v>
      </c>
      <c r="AM43" s="43"/>
      <c r="AN43" s="30" t="s">
        <v>9</v>
      </c>
      <c r="AO43" s="30" t="s">
        <v>78</v>
      </c>
      <c r="AP43" s="30" t="s">
        <v>0</v>
      </c>
      <c r="AQ43" s="30" t="s">
        <v>16</v>
      </c>
      <c r="AR43" s="30"/>
      <c r="AS43" s="30" t="s">
        <v>9</v>
      </c>
      <c r="AT43" s="30" t="s">
        <v>78</v>
      </c>
      <c r="AU43" s="30" t="s">
        <v>0</v>
      </c>
      <c r="AV43" s="30" t="s">
        <v>16</v>
      </c>
      <c r="AW43" s="30" t="s">
        <v>9</v>
      </c>
      <c r="AX43" s="30" t="s">
        <v>78</v>
      </c>
      <c r="AY43" s="30" t="s">
        <v>0</v>
      </c>
      <c r="AZ43" s="30" t="s">
        <v>16</v>
      </c>
      <c r="BA43" s="30" t="s">
        <v>9</v>
      </c>
      <c r="BB43" s="30" t="s">
        <v>78</v>
      </c>
      <c r="BC43" s="46" t="s">
        <v>0</v>
      </c>
      <c r="BD43" s="81"/>
      <c r="BE43" s="81"/>
      <c r="BF43" s="81"/>
      <c r="BG43" s="81"/>
      <c r="BH43" s="81"/>
      <c r="BI43" s="81"/>
      <c r="BJ43" s="81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</row>
    <row r="44" spans="1:228" s="1" customFormat="1" ht="6.95" customHeight="1">
      <c r="A44" s="47" t="s">
        <v>206</v>
      </c>
      <c r="B44" s="32" t="s">
        <v>207</v>
      </c>
      <c r="C44" s="49"/>
      <c r="D44" s="34"/>
      <c r="E44" s="34"/>
      <c r="F44" s="34"/>
      <c r="G44" s="34"/>
      <c r="H44" s="51">
        <f>SUBTOTAL(9,C44:G44)</f>
        <v>0</v>
      </c>
      <c r="I44" s="49"/>
      <c r="J44" s="73"/>
      <c r="K44" s="73"/>
      <c r="L44" s="73"/>
      <c r="M44" s="73"/>
      <c r="N44" s="34"/>
      <c r="O44" s="34"/>
      <c r="P44" s="34"/>
      <c r="Q44" s="34"/>
      <c r="R44" s="34">
        <f>SUBTOTAL(9,I44:Q44)</f>
        <v>0</v>
      </c>
      <c r="S44" s="34"/>
      <c r="T44" s="34"/>
      <c r="U44" s="34"/>
      <c r="V44" s="34"/>
      <c r="W44" s="34"/>
      <c r="X44" s="34"/>
      <c r="Y44" s="34"/>
      <c r="Z44" s="35">
        <f>SUBTOTAL(9,S44:Y44)</f>
        <v>0</v>
      </c>
      <c r="AA44" s="34"/>
      <c r="AB44" s="34"/>
      <c r="AC44" s="34"/>
      <c r="AD44" s="34"/>
      <c r="AE44" s="34"/>
      <c r="AF44" s="34">
        <f>SUBTOTAL(9,AA44:AE44)</f>
        <v>0</v>
      </c>
      <c r="AG44" s="48"/>
      <c r="AH44" s="34"/>
      <c r="AI44" s="34"/>
      <c r="AJ44" s="34"/>
      <c r="AK44" s="34"/>
      <c r="AL44" s="34">
        <f>SUBTOTAL(9,AH44:AK44)</f>
        <v>0</v>
      </c>
      <c r="AM44" s="48"/>
      <c r="AN44" s="34"/>
      <c r="AO44" s="34"/>
      <c r="AP44" s="34"/>
      <c r="AQ44" s="34">
        <f>SUBTOTAL(9,AN44:AP44)</f>
        <v>0</v>
      </c>
      <c r="AR44" s="34"/>
      <c r="AS44" s="34"/>
      <c r="AT44" s="34"/>
      <c r="AU44" s="34"/>
      <c r="AV44" s="34">
        <f>SUBTOTAL(9,AS44:AU44)</f>
        <v>0</v>
      </c>
      <c r="AW44" s="34"/>
      <c r="AX44" s="34"/>
      <c r="AY44" s="34"/>
      <c r="AZ44" s="34">
        <f>SUBTOTAL(9,AW44:AY44)</f>
        <v>0</v>
      </c>
      <c r="BA44" s="34"/>
      <c r="BB44" s="34"/>
      <c r="BC44" s="51"/>
      <c r="BD44" s="81"/>
      <c r="BE44" s="81"/>
      <c r="BF44" s="81"/>
      <c r="BG44" s="81"/>
      <c r="BH44" s="81"/>
      <c r="BI44" s="81"/>
      <c r="BJ44" s="81"/>
      <c r="BK44" s="4"/>
      <c r="BL44" s="4"/>
      <c r="BM44" s="4"/>
      <c r="BN44" s="4"/>
      <c r="BO44" s="4"/>
      <c r="BP44" s="4"/>
      <c r="BQ44" s="13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13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13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2"/>
      <c r="HB44" s="2"/>
      <c r="HC44" s="2"/>
      <c r="HD44" s="2"/>
      <c r="HE44" s="2"/>
    </row>
    <row r="45" spans="1:228" s="1" customFormat="1" ht="6.95" customHeight="1">
      <c r="A45" s="89"/>
      <c r="B45" s="105" t="s">
        <v>6</v>
      </c>
      <c r="C45" s="134">
        <f>SUM(C44:C44)</f>
        <v>0</v>
      </c>
      <c r="D45" s="38">
        <f>SUM(D44:D44)</f>
        <v>0</v>
      </c>
      <c r="E45" s="38">
        <f>SUM(E44:E44)</f>
        <v>0</v>
      </c>
      <c r="F45" s="38">
        <f>SUM(F44:F44)</f>
        <v>0</v>
      </c>
      <c r="G45" s="38">
        <f>SUM(G44:G44)</f>
        <v>0</v>
      </c>
      <c r="H45" s="66">
        <f>SUBTOTAL(9,C45:G45)</f>
        <v>0</v>
      </c>
      <c r="I45" s="54">
        <f t="shared" ref="I45:Q45" si="14">SUM(I44:I44)</f>
        <v>0</v>
      </c>
      <c r="J45" s="52">
        <f t="shared" si="14"/>
        <v>0</v>
      </c>
      <c r="K45" s="52">
        <f t="shared" si="14"/>
        <v>0</v>
      </c>
      <c r="L45" s="52">
        <f t="shared" si="14"/>
        <v>0</v>
      </c>
      <c r="M45" s="52">
        <f t="shared" si="14"/>
        <v>0</v>
      </c>
      <c r="N45" s="52">
        <f t="shared" si="14"/>
        <v>0</v>
      </c>
      <c r="O45" s="52">
        <f t="shared" si="14"/>
        <v>0</v>
      </c>
      <c r="P45" s="52">
        <f t="shared" si="14"/>
        <v>0</v>
      </c>
      <c r="Q45" s="52">
        <f t="shared" si="14"/>
        <v>0</v>
      </c>
      <c r="R45" s="52">
        <f>SUBTOTAL(9,I45:Q45)</f>
        <v>0</v>
      </c>
      <c r="S45" s="52">
        <f t="shared" ref="S45:Y45" si="15">SUM(S44:S44)</f>
        <v>0</v>
      </c>
      <c r="T45" s="52">
        <f t="shared" si="15"/>
        <v>0</v>
      </c>
      <c r="U45" s="52">
        <f t="shared" si="15"/>
        <v>0</v>
      </c>
      <c r="V45" s="52">
        <f t="shared" si="15"/>
        <v>0</v>
      </c>
      <c r="W45" s="52">
        <f t="shared" si="15"/>
        <v>0</v>
      </c>
      <c r="X45" s="52">
        <f t="shared" si="15"/>
        <v>0</v>
      </c>
      <c r="Y45" s="52">
        <f t="shared" si="15"/>
        <v>0</v>
      </c>
      <c r="Z45" s="137">
        <f>SUBTOTAL(9,S45:Y45)</f>
        <v>0</v>
      </c>
      <c r="AA45" s="52">
        <f>SUM(AA44:AA44)</f>
        <v>0</v>
      </c>
      <c r="AB45" s="52">
        <f>SUM(AB44:AB44)</f>
        <v>0</v>
      </c>
      <c r="AC45" s="52">
        <f>SUM(AC44:AC44)</f>
        <v>0</v>
      </c>
      <c r="AD45" s="52">
        <f>SUM(AD44:AD44)</f>
        <v>0</v>
      </c>
      <c r="AE45" s="52">
        <f>SUM(AE44:AE44)</f>
        <v>0</v>
      </c>
      <c r="AF45" s="52">
        <f>SUBTOTAL(9,AA45:AE45)</f>
        <v>0</v>
      </c>
      <c r="AG45" s="55">
        <f>SUM(AG44:AG44)</f>
        <v>0</v>
      </c>
      <c r="AH45" s="52">
        <f>SUM(AH44:AH44)</f>
        <v>0</v>
      </c>
      <c r="AI45" s="52">
        <f>SUM(AI44:AI44)</f>
        <v>0</v>
      </c>
      <c r="AJ45" s="52">
        <f>SUM(AJ44:AJ44)</f>
        <v>0</v>
      </c>
      <c r="AK45" s="52">
        <f>SUM(AK44:AK44)</f>
        <v>0</v>
      </c>
      <c r="AL45" s="52">
        <f>SUBTOTAL(9,AH45:AK45)</f>
        <v>0</v>
      </c>
      <c r="AM45" s="55">
        <f>SUM(AM44:AM44)</f>
        <v>0</v>
      </c>
      <c r="AN45" s="52">
        <f>SUM(AN44:AN44)</f>
        <v>0</v>
      </c>
      <c r="AO45" s="52">
        <f>SUM(AO44:AO44)</f>
        <v>0</v>
      </c>
      <c r="AP45" s="52">
        <f>SUM(AP44:AP44)</f>
        <v>0</v>
      </c>
      <c r="AQ45" s="52">
        <f>SUBTOTAL(9,AN45:AP45)</f>
        <v>0</v>
      </c>
      <c r="AR45" s="52">
        <f>SUM(AR44:AR44)</f>
        <v>0</v>
      </c>
      <c r="AS45" s="52">
        <f>SUM(AS44:AS44)</f>
        <v>0</v>
      </c>
      <c r="AT45" s="52">
        <f>SUM(AT44:AT44)</f>
        <v>0</v>
      </c>
      <c r="AU45" s="52">
        <f>SUM(AU44:AU44)</f>
        <v>0</v>
      </c>
      <c r="AV45" s="52">
        <f>SUBTOTAL(9,AS45:AU45)</f>
        <v>0</v>
      </c>
      <c r="AW45" s="52">
        <f>SUM(AW44:AW44)</f>
        <v>0</v>
      </c>
      <c r="AX45" s="52">
        <f>SUM(AX44:AX44)</f>
        <v>0</v>
      </c>
      <c r="AY45" s="52">
        <f>SUM(AY44:AY44)</f>
        <v>0</v>
      </c>
      <c r="AZ45" s="52">
        <f>SUBTOTAL(9,AW45:AY45)</f>
        <v>0</v>
      </c>
      <c r="BA45" s="52">
        <f>SUM(BA44:BA44)</f>
        <v>0</v>
      </c>
      <c r="BB45" s="52">
        <f>SUM(BB44:BB44)</f>
        <v>0</v>
      </c>
      <c r="BC45" s="66">
        <f>SUM(BC44:BC44)</f>
        <v>0</v>
      </c>
      <c r="BD45" s="81"/>
      <c r="BE45" s="81"/>
      <c r="BF45" s="81"/>
      <c r="BG45" s="81"/>
      <c r="BH45" s="81"/>
      <c r="BI45" s="81"/>
      <c r="BJ45" s="81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2"/>
      <c r="HB45" s="2"/>
      <c r="HC45" s="2"/>
      <c r="HD45" s="2"/>
      <c r="HE45" s="2"/>
    </row>
    <row r="46" spans="1:228" s="1" customFormat="1" ht="6.95" customHeight="1">
      <c r="A46" s="61"/>
      <c r="B46" s="80"/>
      <c r="C46" s="80"/>
      <c r="D46" s="80"/>
      <c r="E46" s="80"/>
      <c r="F46" s="80"/>
      <c r="G46" s="80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2"/>
      <c r="HB46" s="2"/>
      <c r="HC46" s="2"/>
      <c r="HD46" s="2"/>
      <c r="HE46" s="2"/>
    </row>
    <row r="47" spans="1:228" s="1" customFormat="1" ht="6.95" customHeight="1">
      <c r="A47" s="242" t="s">
        <v>32</v>
      </c>
      <c r="B47" s="26" t="s">
        <v>30</v>
      </c>
      <c r="C47" s="200"/>
      <c r="D47" s="201"/>
      <c r="E47" s="234"/>
      <c r="F47" s="211" t="s">
        <v>80</v>
      </c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34"/>
      <c r="BD47" s="122"/>
      <c r="BE47" s="70"/>
      <c r="BF47" s="70"/>
      <c r="BG47" s="70"/>
      <c r="BH47" s="68"/>
      <c r="BI47" s="68"/>
      <c r="BJ47" s="68"/>
    </row>
    <row r="48" spans="1:228" s="1" customFormat="1" ht="6.95" customHeight="1">
      <c r="A48" s="243"/>
      <c r="B48" s="28" t="s">
        <v>5</v>
      </c>
      <c r="C48" s="131"/>
      <c r="D48" s="30" t="s">
        <v>0</v>
      </c>
      <c r="E48" s="46" t="s">
        <v>6</v>
      </c>
      <c r="F48" s="189" t="s">
        <v>121</v>
      </c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1"/>
      <c r="AL48" s="241" t="s">
        <v>123</v>
      </c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246"/>
      <c r="BD48" s="122"/>
      <c r="BE48" s="70"/>
      <c r="BF48" s="70"/>
      <c r="BG48" s="70"/>
      <c r="BH48" s="68"/>
      <c r="BI48" s="68"/>
      <c r="BJ48" s="68"/>
    </row>
    <row r="49" spans="1:62" s="1" customFormat="1" ht="6.95" customHeight="1">
      <c r="A49" s="243"/>
      <c r="B49" s="44" t="s">
        <v>8</v>
      </c>
      <c r="C49" s="42" t="s">
        <v>16</v>
      </c>
      <c r="D49" s="30"/>
      <c r="E49" s="46"/>
      <c r="F49" s="45" t="s">
        <v>9</v>
      </c>
      <c r="G49" s="30" t="s">
        <v>78</v>
      </c>
      <c r="H49" s="30" t="s">
        <v>79</v>
      </c>
      <c r="I49" s="30" t="s">
        <v>81</v>
      </c>
      <c r="J49" s="30" t="s">
        <v>82</v>
      </c>
      <c r="K49" s="30" t="s">
        <v>83</v>
      </c>
      <c r="L49" s="30" t="s">
        <v>84</v>
      </c>
      <c r="M49" s="30" t="s">
        <v>85</v>
      </c>
      <c r="N49" s="30" t="s">
        <v>86</v>
      </c>
      <c r="O49" s="30" t="s">
        <v>87</v>
      </c>
      <c r="P49" s="30" t="s">
        <v>88</v>
      </c>
      <c r="Q49" s="30" t="s">
        <v>89</v>
      </c>
      <c r="R49" s="30" t="s">
        <v>90</v>
      </c>
      <c r="S49" s="30" t="s">
        <v>91</v>
      </c>
      <c r="T49" s="30" t="s">
        <v>92</v>
      </c>
      <c r="U49" s="30" t="s">
        <v>93</v>
      </c>
      <c r="V49" s="30" t="s">
        <v>94</v>
      </c>
      <c r="W49" s="30" t="s">
        <v>95</v>
      </c>
      <c r="X49" s="30" t="s">
        <v>96</v>
      </c>
      <c r="Y49" s="30" t="s">
        <v>97</v>
      </c>
      <c r="Z49" s="30" t="s">
        <v>98</v>
      </c>
      <c r="AA49" s="30" t="s">
        <v>99</v>
      </c>
      <c r="AB49" s="30" t="s">
        <v>100</v>
      </c>
      <c r="AC49" s="30" t="s">
        <v>101</v>
      </c>
      <c r="AD49" s="30" t="s">
        <v>102</v>
      </c>
      <c r="AE49" s="30" t="s">
        <v>103</v>
      </c>
      <c r="AF49" s="30" t="s">
        <v>104</v>
      </c>
      <c r="AG49" s="30" t="s">
        <v>105</v>
      </c>
      <c r="AH49" s="30" t="s">
        <v>106</v>
      </c>
      <c r="AI49" s="30" t="s">
        <v>107</v>
      </c>
      <c r="AJ49" s="30" t="s">
        <v>0</v>
      </c>
      <c r="AK49" s="30" t="s">
        <v>16</v>
      </c>
      <c r="AL49" s="30" t="s">
        <v>9</v>
      </c>
      <c r="AM49" s="30" t="s">
        <v>78</v>
      </c>
      <c r="AN49" s="30" t="s">
        <v>79</v>
      </c>
      <c r="AO49" s="30" t="s">
        <v>108</v>
      </c>
      <c r="AP49" s="30" t="s">
        <v>82</v>
      </c>
      <c r="AQ49" s="30" t="s">
        <v>83</v>
      </c>
      <c r="AR49" s="30" t="s">
        <v>84</v>
      </c>
      <c r="AS49" s="30" t="s">
        <v>85</v>
      </c>
      <c r="AT49" s="30" t="s">
        <v>86</v>
      </c>
      <c r="AU49" s="30" t="s">
        <v>87</v>
      </c>
      <c r="AV49" s="30" t="s">
        <v>88</v>
      </c>
      <c r="AW49" s="30" t="s">
        <v>89</v>
      </c>
      <c r="AX49" s="30" t="s">
        <v>90</v>
      </c>
      <c r="AY49" s="30" t="s">
        <v>91</v>
      </c>
      <c r="AZ49" s="30" t="s">
        <v>92</v>
      </c>
      <c r="BA49" s="30" t="s">
        <v>93</v>
      </c>
      <c r="BB49" s="30" t="s">
        <v>94</v>
      </c>
      <c r="BC49" s="46" t="s">
        <v>95</v>
      </c>
      <c r="BD49" s="123"/>
      <c r="BE49" s="81"/>
      <c r="BF49" s="81"/>
      <c r="BG49" s="70"/>
      <c r="BH49" s="68"/>
      <c r="BI49" s="68"/>
      <c r="BJ49" s="68"/>
    </row>
    <row r="50" spans="1:62" s="1" customFormat="1" ht="6.95" customHeight="1">
      <c r="A50" s="47" t="s">
        <v>206</v>
      </c>
      <c r="B50" s="32" t="s">
        <v>207</v>
      </c>
      <c r="C50" s="49">
        <v>0</v>
      </c>
      <c r="D50" s="34"/>
      <c r="E50" s="51">
        <v>0</v>
      </c>
      <c r="F50" s="50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>
        <v>0</v>
      </c>
      <c r="V50" s="34"/>
      <c r="W50" s="34"/>
      <c r="X50" s="34"/>
      <c r="Y50" s="34"/>
      <c r="Z50" s="34"/>
      <c r="AA50" s="34"/>
      <c r="AB50" s="34"/>
      <c r="AC50" s="34">
        <v>2</v>
      </c>
      <c r="AD50" s="34">
        <v>1</v>
      </c>
      <c r="AE50" s="34"/>
      <c r="AF50" s="34"/>
      <c r="AG50" s="34"/>
      <c r="AH50" s="34"/>
      <c r="AI50" s="34"/>
      <c r="AJ50" s="34"/>
      <c r="AK50" s="34">
        <f>SUBTOTAL(9,F50:AJ50)</f>
        <v>3</v>
      </c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51"/>
      <c r="BD50" s="122"/>
      <c r="BE50" s="70"/>
      <c r="BF50" s="70"/>
      <c r="BG50" s="70"/>
      <c r="BH50" s="68"/>
      <c r="BI50" s="68"/>
      <c r="BJ50" s="68"/>
    </row>
    <row r="51" spans="1:62" s="1" customFormat="1" ht="6.95" customHeight="1">
      <c r="A51" s="89"/>
      <c r="B51" s="37" t="s">
        <v>6</v>
      </c>
      <c r="C51" s="54">
        <v>0</v>
      </c>
      <c r="D51" s="52">
        <f>SUM(D50:D50)</f>
        <v>0</v>
      </c>
      <c r="E51" s="66">
        <v>0</v>
      </c>
      <c r="F51" s="67">
        <f t="shared" ref="F51:AJ51" si="16">SUM(F50:F50)</f>
        <v>0</v>
      </c>
      <c r="G51" s="52">
        <f t="shared" si="16"/>
        <v>0</v>
      </c>
      <c r="H51" s="52">
        <f t="shared" si="16"/>
        <v>0</v>
      </c>
      <c r="I51" s="52">
        <f t="shared" si="16"/>
        <v>0</v>
      </c>
      <c r="J51" s="52">
        <f t="shared" si="16"/>
        <v>0</v>
      </c>
      <c r="K51" s="52">
        <f t="shared" si="16"/>
        <v>0</v>
      </c>
      <c r="L51" s="52">
        <f t="shared" si="16"/>
        <v>0</v>
      </c>
      <c r="M51" s="52">
        <f t="shared" si="16"/>
        <v>0</v>
      </c>
      <c r="N51" s="52">
        <f t="shared" si="16"/>
        <v>0</v>
      </c>
      <c r="O51" s="52">
        <f t="shared" si="16"/>
        <v>0</v>
      </c>
      <c r="P51" s="52">
        <f t="shared" si="16"/>
        <v>0</v>
      </c>
      <c r="Q51" s="52">
        <f t="shared" si="16"/>
        <v>0</v>
      </c>
      <c r="R51" s="52">
        <f t="shared" si="16"/>
        <v>0</v>
      </c>
      <c r="S51" s="52">
        <f t="shared" si="16"/>
        <v>0</v>
      </c>
      <c r="T51" s="52">
        <f t="shared" si="16"/>
        <v>0</v>
      </c>
      <c r="U51" s="52">
        <f t="shared" si="16"/>
        <v>0</v>
      </c>
      <c r="V51" s="52">
        <f t="shared" si="16"/>
        <v>0</v>
      </c>
      <c r="W51" s="52">
        <f t="shared" si="16"/>
        <v>0</v>
      </c>
      <c r="X51" s="52">
        <f t="shared" si="16"/>
        <v>0</v>
      </c>
      <c r="Y51" s="52">
        <f t="shared" si="16"/>
        <v>0</v>
      </c>
      <c r="Z51" s="52">
        <f t="shared" si="16"/>
        <v>0</v>
      </c>
      <c r="AA51" s="52">
        <f t="shared" si="16"/>
        <v>0</v>
      </c>
      <c r="AB51" s="52">
        <f t="shared" si="16"/>
        <v>0</v>
      </c>
      <c r="AC51" s="52">
        <f t="shared" si="16"/>
        <v>2</v>
      </c>
      <c r="AD51" s="52">
        <f t="shared" si="16"/>
        <v>1</v>
      </c>
      <c r="AE51" s="52">
        <f t="shared" si="16"/>
        <v>0</v>
      </c>
      <c r="AF51" s="52">
        <f t="shared" si="16"/>
        <v>0</v>
      </c>
      <c r="AG51" s="52">
        <f t="shared" si="16"/>
        <v>0</v>
      </c>
      <c r="AH51" s="52">
        <f t="shared" si="16"/>
        <v>0</v>
      </c>
      <c r="AI51" s="52">
        <f t="shared" si="16"/>
        <v>0</v>
      </c>
      <c r="AJ51" s="52">
        <f t="shared" si="16"/>
        <v>0</v>
      </c>
      <c r="AK51" s="52">
        <f>SUBTOTAL(9,F51:AJ51)</f>
        <v>3</v>
      </c>
      <c r="AL51" s="52">
        <f t="shared" ref="AL51:BC51" si="17">SUM(AL50:AL50)</f>
        <v>0</v>
      </c>
      <c r="AM51" s="52">
        <f t="shared" si="17"/>
        <v>0</v>
      </c>
      <c r="AN51" s="52">
        <f t="shared" si="17"/>
        <v>0</v>
      </c>
      <c r="AO51" s="52">
        <f t="shared" si="17"/>
        <v>0</v>
      </c>
      <c r="AP51" s="52">
        <f t="shared" si="17"/>
        <v>0</v>
      </c>
      <c r="AQ51" s="52">
        <f t="shared" si="17"/>
        <v>0</v>
      </c>
      <c r="AR51" s="52">
        <f t="shared" si="17"/>
        <v>0</v>
      </c>
      <c r="AS51" s="52">
        <f t="shared" si="17"/>
        <v>0</v>
      </c>
      <c r="AT51" s="52">
        <f t="shared" si="17"/>
        <v>0</v>
      </c>
      <c r="AU51" s="52">
        <f t="shared" si="17"/>
        <v>0</v>
      </c>
      <c r="AV51" s="52">
        <f t="shared" si="17"/>
        <v>0</v>
      </c>
      <c r="AW51" s="52">
        <f t="shared" si="17"/>
        <v>0</v>
      </c>
      <c r="AX51" s="52">
        <f t="shared" si="17"/>
        <v>0</v>
      </c>
      <c r="AY51" s="52">
        <f t="shared" si="17"/>
        <v>0</v>
      </c>
      <c r="AZ51" s="52">
        <f t="shared" si="17"/>
        <v>0</v>
      </c>
      <c r="BA51" s="52">
        <f t="shared" si="17"/>
        <v>0</v>
      </c>
      <c r="BB51" s="52">
        <f t="shared" si="17"/>
        <v>0</v>
      </c>
      <c r="BC51" s="66">
        <f t="shared" si="17"/>
        <v>0</v>
      </c>
      <c r="BD51" s="122"/>
      <c r="BE51" s="70"/>
      <c r="BF51" s="70"/>
      <c r="BG51" s="70"/>
      <c r="BH51" s="68"/>
      <c r="BI51" s="68"/>
      <c r="BJ51" s="68"/>
    </row>
    <row r="52" spans="1:62" s="1" customFormat="1" ht="6.95" customHeight="1">
      <c r="A52" s="61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68"/>
      <c r="AT52" s="68"/>
      <c r="AU52" s="68"/>
      <c r="AV52" s="68"/>
      <c r="AW52" s="68"/>
      <c r="AX52" s="68"/>
      <c r="AY52" s="68"/>
      <c r="AZ52" s="68"/>
      <c r="BA52" s="68"/>
      <c r="BB52" s="70"/>
      <c r="BC52" s="70"/>
      <c r="BD52" s="70"/>
      <c r="BE52" s="70"/>
      <c r="BF52" s="70"/>
      <c r="BG52" s="70"/>
      <c r="BH52" s="68"/>
      <c r="BI52" s="68"/>
      <c r="BJ52" s="68"/>
    </row>
    <row r="53" spans="1:62" s="1" customFormat="1" ht="6.95" customHeight="1">
      <c r="A53" s="242" t="s">
        <v>32</v>
      </c>
      <c r="B53" s="56" t="s">
        <v>30</v>
      </c>
      <c r="C53" s="229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3"/>
      <c r="BD53" s="68"/>
      <c r="BE53" s="68"/>
      <c r="BF53" s="68"/>
      <c r="BG53" s="68"/>
      <c r="BH53" s="68"/>
      <c r="BI53" s="68"/>
      <c r="BJ53" s="68"/>
    </row>
    <row r="54" spans="1:62" s="1" customFormat="1" ht="6.95" customHeight="1">
      <c r="A54" s="243"/>
      <c r="B54" s="28" t="s">
        <v>5</v>
      </c>
      <c r="C54" s="124"/>
      <c r="D54" s="119"/>
      <c r="E54" s="119"/>
      <c r="F54" s="30">
        <v>4</v>
      </c>
      <c r="G54" s="41" t="s">
        <v>120</v>
      </c>
      <c r="H54" s="29"/>
      <c r="I54" s="29"/>
      <c r="J54" s="29"/>
      <c r="K54" s="29"/>
      <c r="L54" s="29"/>
      <c r="M54" s="29"/>
      <c r="N54" s="29"/>
      <c r="O54" s="29"/>
      <c r="P54" s="40"/>
      <c r="Q54" s="30">
        <v>6</v>
      </c>
      <c r="R54" s="30">
        <v>8</v>
      </c>
      <c r="S54" s="29" t="s">
        <v>110</v>
      </c>
      <c r="T54" s="29"/>
      <c r="U54" s="29"/>
      <c r="V54" s="29"/>
      <c r="W54" s="29"/>
      <c r="X54" s="29"/>
      <c r="Y54" s="29"/>
      <c r="Z54" s="29"/>
      <c r="AA54" s="29"/>
      <c r="AB54" s="41" t="s">
        <v>124</v>
      </c>
      <c r="AC54" s="119"/>
      <c r="AD54" s="119"/>
      <c r="AE54" s="119"/>
      <c r="AF54" s="119"/>
      <c r="AG54" s="119"/>
      <c r="AH54" s="119"/>
      <c r="AI54" s="119"/>
      <c r="AJ54" s="119"/>
      <c r="AK54" s="120"/>
      <c r="AL54" s="43">
        <v>12</v>
      </c>
      <c r="AM54" s="30">
        <v>13</v>
      </c>
      <c r="AN54" s="29" t="s">
        <v>111</v>
      </c>
      <c r="AO54" s="29"/>
      <c r="AP54" s="29"/>
      <c r="AQ54" s="29"/>
      <c r="AR54" s="29"/>
      <c r="AS54" s="29"/>
      <c r="AT54" s="30">
        <v>17</v>
      </c>
      <c r="AU54" s="30">
        <v>18</v>
      </c>
      <c r="AV54" s="30">
        <v>19</v>
      </c>
      <c r="AW54" s="30">
        <v>21</v>
      </c>
      <c r="AX54" s="241" t="s">
        <v>112</v>
      </c>
      <c r="AY54" s="190"/>
      <c r="AZ54" s="191"/>
      <c r="BA54" s="29"/>
      <c r="BB54" s="86" t="s">
        <v>158</v>
      </c>
      <c r="BC54" s="138"/>
      <c r="BD54" s="68"/>
      <c r="BE54" s="68"/>
      <c r="BF54" s="68"/>
      <c r="BG54" s="68"/>
      <c r="BH54" s="68"/>
      <c r="BI54" s="68"/>
      <c r="BJ54" s="68"/>
    </row>
    <row r="55" spans="1:62" s="1" customFormat="1" ht="6.95" customHeight="1">
      <c r="A55" s="243"/>
      <c r="B55" s="44" t="s">
        <v>8</v>
      </c>
      <c r="C55" s="42" t="s">
        <v>109</v>
      </c>
      <c r="D55" s="30" t="s">
        <v>0</v>
      </c>
      <c r="E55" s="30" t="s">
        <v>16</v>
      </c>
      <c r="F55" s="30"/>
      <c r="G55" s="30" t="s">
        <v>9</v>
      </c>
      <c r="H55" s="30" t="s">
        <v>79</v>
      </c>
      <c r="I55" s="30" t="s">
        <v>82</v>
      </c>
      <c r="J55" s="30" t="s">
        <v>84</v>
      </c>
      <c r="K55" s="30" t="s">
        <v>85</v>
      </c>
      <c r="L55" s="30" t="s">
        <v>86</v>
      </c>
      <c r="M55" s="30" t="s">
        <v>87</v>
      </c>
      <c r="N55" s="30" t="s">
        <v>88</v>
      </c>
      <c r="O55" s="30" t="s">
        <v>0</v>
      </c>
      <c r="P55" s="30" t="s">
        <v>16</v>
      </c>
      <c r="Q55" s="30"/>
      <c r="R55" s="30"/>
      <c r="S55" s="30" t="s">
        <v>9</v>
      </c>
      <c r="T55" s="30" t="s">
        <v>78</v>
      </c>
      <c r="U55" s="30" t="s">
        <v>79</v>
      </c>
      <c r="V55" s="30" t="s">
        <v>81</v>
      </c>
      <c r="W55" s="30" t="s">
        <v>108</v>
      </c>
      <c r="X55" s="30" t="s">
        <v>82</v>
      </c>
      <c r="Y55" s="30" t="s">
        <v>83</v>
      </c>
      <c r="Z55" s="30" t="s">
        <v>0</v>
      </c>
      <c r="AA55" s="30" t="s">
        <v>16</v>
      </c>
      <c r="AB55" s="30" t="s">
        <v>9</v>
      </c>
      <c r="AC55" s="30" t="s">
        <v>79</v>
      </c>
      <c r="AD55" s="30" t="s">
        <v>81</v>
      </c>
      <c r="AE55" s="30" t="s">
        <v>108</v>
      </c>
      <c r="AF55" s="30" t="s">
        <v>82</v>
      </c>
      <c r="AG55" s="30" t="s">
        <v>83</v>
      </c>
      <c r="AH55" s="30" t="s">
        <v>84</v>
      </c>
      <c r="AI55" s="30" t="s">
        <v>87</v>
      </c>
      <c r="AJ55" s="30" t="s">
        <v>0</v>
      </c>
      <c r="AK55" s="30" t="s">
        <v>16</v>
      </c>
      <c r="AL55" s="30"/>
      <c r="AM55" s="30"/>
      <c r="AN55" s="30" t="s">
        <v>9</v>
      </c>
      <c r="AO55" s="30" t="s">
        <v>78</v>
      </c>
      <c r="AP55" s="30" t="s">
        <v>79</v>
      </c>
      <c r="AQ55" s="30" t="s">
        <v>81</v>
      </c>
      <c r="AR55" s="30" t="s">
        <v>0</v>
      </c>
      <c r="AS55" s="30" t="s">
        <v>16</v>
      </c>
      <c r="AT55" s="30"/>
      <c r="AU55" s="30"/>
      <c r="AV55" s="30"/>
      <c r="AW55" s="30"/>
      <c r="AX55" s="30" t="s">
        <v>9</v>
      </c>
      <c r="AY55" s="30" t="s">
        <v>78</v>
      </c>
      <c r="AZ55" s="30" t="s">
        <v>0</v>
      </c>
      <c r="BA55" s="45" t="s">
        <v>16</v>
      </c>
      <c r="BB55" s="30" t="s">
        <v>9</v>
      </c>
      <c r="BC55" s="46" t="s">
        <v>78</v>
      </c>
      <c r="BD55" s="68"/>
      <c r="BE55" s="68"/>
      <c r="BF55" s="68"/>
      <c r="BG55" s="68"/>
      <c r="BH55" s="68"/>
      <c r="BI55" s="68"/>
      <c r="BJ55" s="68"/>
    </row>
    <row r="56" spans="1:62" s="1" customFormat="1" ht="6.95" customHeight="1">
      <c r="A56" s="47" t="s">
        <v>206</v>
      </c>
      <c r="B56" s="32" t="s">
        <v>207</v>
      </c>
      <c r="C56" s="49"/>
      <c r="D56" s="34"/>
      <c r="E56" s="34">
        <v>0</v>
      </c>
      <c r="F56" s="34"/>
      <c r="G56" s="74"/>
      <c r="H56" s="34"/>
      <c r="I56" s="34"/>
      <c r="J56" s="34"/>
      <c r="K56" s="34"/>
      <c r="L56" s="34"/>
      <c r="M56" s="34"/>
      <c r="N56" s="34"/>
      <c r="O56" s="34"/>
      <c r="P56" s="34">
        <f>SUBTOTAL(9,G56:O56)</f>
        <v>0</v>
      </c>
      <c r="Q56" s="34">
        <v>1</v>
      </c>
      <c r="R56" s="34"/>
      <c r="S56" s="34"/>
      <c r="T56" s="34"/>
      <c r="U56" s="34"/>
      <c r="V56" s="34">
        <v>1</v>
      </c>
      <c r="W56" s="34"/>
      <c r="X56" s="34"/>
      <c r="Y56" s="34"/>
      <c r="Z56" s="34"/>
      <c r="AA56" s="34">
        <f>SUBTOTAL(9,S56:Z56)</f>
        <v>1</v>
      </c>
      <c r="AB56" s="34"/>
      <c r="AC56" s="34">
        <v>5</v>
      </c>
      <c r="AD56" s="34">
        <v>1</v>
      </c>
      <c r="AE56" s="34">
        <v>0</v>
      </c>
      <c r="AF56" s="34"/>
      <c r="AG56" s="34">
        <v>0</v>
      </c>
      <c r="AH56" s="34"/>
      <c r="AI56" s="34"/>
      <c r="AJ56" s="34">
        <v>1</v>
      </c>
      <c r="AK56" s="34">
        <f>SUBTOTAL(9,AB56:AJ56)</f>
        <v>7</v>
      </c>
      <c r="AL56" s="34"/>
      <c r="AM56" s="34"/>
      <c r="AN56" s="34">
        <v>1</v>
      </c>
      <c r="AO56" s="34"/>
      <c r="AP56" s="34">
        <v>0</v>
      </c>
      <c r="AQ56" s="34"/>
      <c r="AR56" s="34"/>
      <c r="AS56" s="34">
        <f>SUBTOTAL(9,AN56:AR56)</f>
        <v>1</v>
      </c>
      <c r="AT56" s="34"/>
      <c r="AU56" s="34">
        <v>1</v>
      </c>
      <c r="AV56" s="34"/>
      <c r="AW56" s="34">
        <v>2</v>
      </c>
      <c r="AX56" s="34"/>
      <c r="AY56" s="34"/>
      <c r="AZ56" s="34"/>
      <c r="BA56" s="50">
        <v>0</v>
      </c>
      <c r="BB56" s="34"/>
      <c r="BC56" s="51"/>
      <c r="BD56" s="68"/>
      <c r="BE56" s="68"/>
      <c r="BF56" s="68"/>
      <c r="BG56" s="68"/>
      <c r="BH56" s="68"/>
      <c r="BI56" s="68"/>
      <c r="BJ56" s="68"/>
    </row>
    <row r="57" spans="1:62" s="1" customFormat="1" ht="6.95" customHeight="1">
      <c r="A57" s="89"/>
      <c r="B57" s="37" t="s">
        <v>6</v>
      </c>
      <c r="C57" s="54">
        <f>SUM(C56:C56)</f>
        <v>0</v>
      </c>
      <c r="D57" s="52">
        <f>SUM(D56:D56)</f>
        <v>0</v>
      </c>
      <c r="E57" s="52">
        <v>0</v>
      </c>
      <c r="F57" s="52">
        <f t="shared" ref="F57:O57" si="18">SUM(F56:F56)</f>
        <v>0</v>
      </c>
      <c r="G57" s="52">
        <f t="shared" si="18"/>
        <v>0</v>
      </c>
      <c r="H57" s="52">
        <f t="shared" si="18"/>
        <v>0</v>
      </c>
      <c r="I57" s="52">
        <f t="shared" si="18"/>
        <v>0</v>
      </c>
      <c r="J57" s="52">
        <f t="shared" si="18"/>
        <v>0</v>
      </c>
      <c r="K57" s="52">
        <f t="shared" si="18"/>
        <v>0</v>
      </c>
      <c r="L57" s="52">
        <f t="shared" si="18"/>
        <v>0</v>
      </c>
      <c r="M57" s="52">
        <f t="shared" si="18"/>
        <v>0</v>
      </c>
      <c r="N57" s="52">
        <f t="shared" si="18"/>
        <v>0</v>
      </c>
      <c r="O57" s="52">
        <f t="shared" si="18"/>
        <v>0</v>
      </c>
      <c r="P57" s="52">
        <f>SUBTOTAL(9,G57:O57)</f>
        <v>0</v>
      </c>
      <c r="Q57" s="52">
        <f t="shared" ref="Q57:Z57" si="19">SUM(Q56:Q56)</f>
        <v>1</v>
      </c>
      <c r="R57" s="52">
        <f t="shared" si="19"/>
        <v>0</v>
      </c>
      <c r="S57" s="52">
        <f t="shared" si="19"/>
        <v>0</v>
      </c>
      <c r="T57" s="52">
        <f t="shared" si="19"/>
        <v>0</v>
      </c>
      <c r="U57" s="52">
        <f t="shared" si="19"/>
        <v>0</v>
      </c>
      <c r="V57" s="52">
        <f t="shared" si="19"/>
        <v>1</v>
      </c>
      <c r="W57" s="52">
        <f t="shared" si="19"/>
        <v>0</v>
      </c>
      <c r="X57" s="52">
        <f t="shared" si="19"/>
        <v>0</v>
      </c>
      <c r="Y57" s="52">
        <f t="shared" si="19"/>
        <v>0</v>
      </c>
      <c r="Z57" s="52">
        <f t="shared" si="19"/>
        <v>0</v>
      </c>
      <c r="AA57" s="52">
        <f>SUBTOTAL(9,S57:Z57)</f>
        <v>1</v>
      </c>
      <c r="AB57" s="52">
        <f t="shared" ref="AB57:AJ57" si="20">SUM(AB56:AB56)</f>
        <v>0</v>
      </c>
      <c r="AC57" s="52">
        <f t="shared" si="20"/>
        <v>5</v>
      </c>
      <c r="AD57" s="52">
        <f t="shared" si="20"/>
        <v>1</v>
      </c>
      <c r="AE57" s="52">
        <f t="shared" si="20"/>
        <v>0</v>
      </c>
      <c r="AF57" s="52">
        <f t="shared" si="20"/>
        <v>0</v>
      </c>
      <c r="AG57" s="52">
        <f t="shared" si="20"/>
        <v>0</v>
      </c>
      <c r="AH57" s="52">
        <f t="shared" si="20"/>
        <v>0</v>
      </c>
      <c r="AI57" s="52">
        <f t="shared" si="20"/>
        <v>0</v>
      </c>
      <c r="AJ57" s="52">
        <f t="shared" si="20"/>
        <v>1</v>
      </c>
      <c r="AK57" s="52">
        <f>SUBTOTAL(9,AB57:AJ57)</f>
        <v>7</v>
      </c>
      <c r="AL57" s="52">
        <f t="shared" ref="AL57:AR57" si="21">SUM(AL56:AL56)</f>
        <v>0</v>
      </c>
      <c r="AM57" s="52">
        <f t="shared" si="21"/>
        <v>0</v>
      </c>
      <c r="AN57" s="52">
        <f t="shared" si="21"/>
        <v>1</v>
      </c>
      <c r="AO57" s="52">
        <f t="shared" si="21"/>
        <v>0</v>
      </c>
      <c r="AP57" s="52">
        <f t="shared" si="21"/>
        <v>0</v>
      </c>
      <c r="AQ57" s="52">
        <f t="shared" si="21"/>
        <v>0</v>
      </c>
      <c r="AR57" s="52">
        <f t="shared" si="21"/>
        <v>0</v>
      </c>
      <c r="AS57" s="52">
        <f>SUBTOTAL(9,AN57:AR57)</f>
        <v>1</v>
      </c>
      <c r="AT57" s="52">
        <f t="shared" ref="AT57:AZ57" si="22">SUM(AT56:AT56)</f>
        <v>0</v>
      </c>
      <c r="AU57" s="52">
        <f t="shared" si="22"/>
        <v>1</v>
      </c>
      <c r="AV57" s="52">
        <f t="shared" si="22"/>
        <v>0</v>
      </c>
      <c r="AW57" s="52">
        <f t="shared" si="22"/>
        <v>2</v>
      </c>
      <c r="AX57" s="52">
        <f t="shared" si="22"/>
        <v>0</v>
      </c>
      <c r="AY57" s="52">
        <f t="shared" si="22"/>
        <v>0</v>
      </c>
      <c r="AZ57" s="52">
        <f t="shared" si="22"/>
        <v>0</v>
      </c>
      <c r="BA57" s="67">
        <v>0</v>
      </c>
      <c r="BB57" s="52">
        <f>SUM(BB56:BB56)</f>
        <v>0</v>
      </c>
      <c r="BC57" s="66">
        <f>SUM(BC56:BC56)</f>
        <v>0</v>
      </c>
      <c r="BD57" s="68"/>
      <c r="BE57" s="68"/>
      <c r="BF57" s="68"/>
      <c r="BG57" s="68"/>
      <c r="BH57" s="68"/>
      <c r="BI57" s="68"/>
      <c r="BJ57" s="68"/>
    </row>
    <row r="58" spans="1:62" s="1" customFormat="1" ht="6.95" customHeight="1">
      <c r="A58" s="61"/>
      <c r="B58" s="80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68"/>
      <c r="BE58" s="68"/>
      <c r="BF58" s="68"/>
      <c r="BG58" s="68"/>
      <c r="BH58" s="68"/>
      <c r="BI58" s="68"/>
      <c r="BJ58" s="68"/>
    </row>
    <row r="59" spans="1:62" s="1" customFormat="1" ht="6.95" customHeight="1">
      <c r="A59" s="242" t="s">
        <v>32</v>
      </c>
      <c r="B59" s="56" t="s">
        <v>30</v>
      </c>
      <c r="C59" s="244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3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</row>
    <row r="60" spans="1:62" s="1" customFormat="1" ht="6.95" customHeight="1">
      <c r="A60" s="243"/>
      <c r="B60" s="28" t="s">
        <v>5</v>
      </c>
      <c r="C60" s="189"/>
      <c r="D60" s="193"/>
      <c r="E60" s="194"/>
      <c r="F60" s="86" t="s">
        <v>113</v>
      </c>
      <c r="G60" s="86"/>
      <c r="H60" s="86"/>
      <c r="I60" s="86"/>
      <c r="J60" s="30">
        <v>25</v>
      </c>
      <c r="K60" s="30">
        <v>26</v>
      </c>
      <c r="L60" s="86" t="s">
        <v>114</v>
      </c>
      <c r="M60" s="86"/>
      <c r="N60" s="86"/>
      <c r="O60" s="86"/>
      <c r="P60" s="86"/>
      <c r="Q60" s="30">
        <v>28</v>
      </c>
      <c r="R60" s="30">
        <v>29</v>
      </c>
      <c r="S60" s="30">
        <v>30</v>
      </c>
      <c r="T60" s="41" t="s">
        <v>125</v>
      </c>
      <c r="U60" s="29"/>
      <c r="V60" s="29"/>
      <c r="W60" s="40"/>
      <c r="X60" s="30">
        <v>33</v>
      </c>
      <c r="Y60" s="30">
        <v>34</v>
      </c>
      <c r="Z60" s="30">
        <v>38</v>
      </c>
      <c r="AA60" s="30">
        <v>39</v>
      </c>
      <c r="AB60" s="86" t="s">
        <v>115</v>
      </c>
      <c r="AC60" s="86"/>
      <c r="AD60" s="86"/>
      <c r="AE60" s="86"/>
      <c r="AF60" s="86"/>
      <c r="AG60" s="86"/>
      <c r="AH60" s="30">
        <v>41</v>
      </c>
      <c r="AI60" s="86" t="s">
        <v>116</v>
      </c>
      <c r="AJ60" s="86"/>
      <c r="AK60" s="86"/>
      <c r="AL60" s="86" t="s">
        <v>47</v>
      </c>
      <c r="AM60" s="86"/>
      <c r="AN60" s="86"/>
      <c r="AO60" s="86"/>
      <c r="AP60" s="86"/>
      <c r="AQ60" s="86"/>
      <c r="AR60" s="86"/>
      <c r="AS60" s="86"/>
      <c r="AT60" s="86"/>
      <c r="AU60" s="86"/>
      <c r="AV60" s="30" t="s">
        <v>0</v>
      </c>
      <c r="AW60" s="87" t="s">
        <v>6</v>
      </c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</row>
    <row r="61" spans="1:62" s="1" customFormat="1" ht="6.95" customHeight="1">
      <c r="A61" s="243"/>
      <c r="B61" s="44" t="s">
        <v>8</v>
      </c>
      <c r="C61" s="30" t="s">
        <v>79</v>
      </c>
      <c r="D61" s="30" t="s">
        <v>0</v>
      </c>
      <c r="E61" s="30" t="s">
        <v>16</v>
      </c>
      <c r="F61" s="30" t="s">
        <v>9</v>
      </c>
      <c r="G61" s="30" t="s">
        <v>78</v>
      </c>
      <c r="H61" s="30" t="s">
        <v>0</v>
      </c>
      <c r="I61" s="30" t="s">
        <v>16</v>
      </c>
      <c r="J61" s="30"/>
      <c r="K61" s="30"/>
      <c r="L61" s="30" t="s">
        <v>9</v>
      </c>
      <c r="M61" s="30" t="s">
        <v>78</v>
      </c>
      <c r="N61" s="30" t="s">
        <v>79</v>
      </c>
      <c r="O61" s="30" t="s">
        <v>0</v>
      </c>
      <c r="P61" s="30" t="s">
        <v>16</v>
      </c>
      <c r="Q61" s="30"/>
      <c r="R61" s="30"/>
      <c r="S61" s="30"/>
      <c r="T61" s="30" t="s">
        <v>9</v>
      </c>
      <c r="U61" s="30" t="s">
        <v>78</v>
      </c>
      <c r="V61" s="30" t="s">
        <v>0</v>
      </c>
      <c r="W61" s="30" t="s">
        <v>16</v>
      </c>
      <c r="X61" s="30"/>
      <c r="Y61" s="30"/>
      <c r="Z61" s="30"/>
      <c r="AA61" s="30"/>
      <c r="AB61" s="30" t="s">
        <v>78</v>
      </c>
      <c r="AC61" s="30" t="s">
        <v>79</v>
      </c>
      <c r="AD61" s="30" t="s">
        <v>81</v>
      </c>
      <c r="AE61" s="30" t="s">
        <v>108</v>
      </c>
      <c r="AF61" s="30" t="s">
        <v>0</v>
      </c>
      <c r="AG61" s="30" t="s">
        <v>16</v>
      </c>
      <c r="AH61" s="30"/>
      <c r="AI61" s="30" t="s">
        <v>9</v>
      </c>
      <c r="AJ61" s="30" t="s">
        <v>0</v>
      </c>
      <c r="AK61" s="30" t="s">
        <v>16</v>
      </c>
      <c r="AL61" s="30" t="s">
        <v>9</v>
      </c>
      <c r="AM61" s="30" t="s">
        <v>78</v>
      </c>
      <c r="AN61" s="30" t="s">
        <v>79</v>
      </c>
      <c r="AO61" s="30" t="s">
        <v>81</v>
      </c>
      <c r="AP61" s="30" t="s">
        <v>108</v>
      </c>
      <c r="AQ61" s="30" t="s">
        <v>82</v>
      </c>
      <c r="AR61" s="30" t="s">
        <v>83</v>
      </c>
      <c r="AS61" s="30" t="s">
        <v>84</v>
      </c>
      <c r="AT61" s="30" t="s">
        <v>0</v>
      </c>
      <c r="AU61" s="30" t="s">
        <v>16</v>
      </c>
      <c r="AV61" s="30"/>
      <c r="AW61" s="46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</row>
    <row r="62" spans="1:62" s="1" customFormat="1" ht="6.95" customHeight="1">
      <c r="A62" s="47" t="s">
        <v>206</v>
      </c>
      <c r="B62" s="32" t="s">
        <v>207</v>
      </c>
      <c r="C62" s="34"/>
      <c r="D62" s="34"/>
      <c r="E62" s="34">
        <f>SUBTOTAL(9,A62:D62)</f>
        <v>0</v>
      </c>
      <c r="F62" s="34"/>
      <c r="G62" s="34"/>
      <c r="H62" s="34"/>
      <c r="I62" s="34">
        <f>SUBTOTAL(9,F62:H62)</f>
        <v>0</v>
      </c>
      <c r="J62" s="34"/>
      <c r="K62" s="34"/>
      <c r="L62" s="34"/>
      <c r="M62" s="34"/>
      <c r="N62" s="34"/>
      <c r="O62" s="34"/>
      <c r="P62" s="34">
        <f>SUBTOTAL(9,L62:O62)</f>
        <v>0</v>
      </c>
      <c r="Q62" s="34"/>
      <c r="R62" s="74">
        <v>0</v>
      </c>
      <c r="S62" s="34"/>
      <c r="T62" s="34"/>
      <c r="U62" s="34"/>
      <c r="V62" s="34"/>
      <c r="W62" s="34">
        <f>SUBTOTAL(9,T62:V62)</f>
        <v>0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>
        <f>SUBTOTAL(9,AB62:AF62)</f>
        <v>0</v>
      </c>
      <c r="AH62" s="34"/>
      <c r="AI62" s="34"/>
      <c r="AJ62" s="34"/>
      <c r="AK62" s="34">
        <f>SUBTOTAL(9,AI62:AJ62)</f>
        <v>0</v>
      </c>
      <c r="AL62" s="34"/>
      <c r="AM62" s="34"/>
      <c r="AN62" s="34"/>
      <c r="AO62" s="34"/>
      <c r="AP62" s="34"/>
      <c r="AQ62" s="34">
        <v>1</v>
      </c>
      <c r="AR62" s="34"/>
      <c r="AS62" s="34"/>
      <c r="AT62" s="34"/>
      <c r="AU62" s="34">
        <f>SUBTOTAL(9,AL62:AT62)</f>
        <v>1</v>
      </c>
      <c r="AV62" s="34"/>
      <c r="AW62" s="51">
        <v>17</v>
      </c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</row>
    <row r="63" spans="1:62" s="1" customFormat="1" ht="6.95" customHeight="1">
      <c r="A63" s="89"/>
      <c r="B63" s="37" t="s">
        <v>6</v>
      </c>
      <c r="C63" s="52">
        <f>SUM(C62:C62)</f>
        <v>0</v>
      </c>
      <c r="D63" s="52">
        <f>SUM(D62:D62)</f>
        <v>0</v>
      </c>
      <c r="E63" s="52">
        <f>SUBTOTAL(9,A63:D63)</f>
        <v>0</v>
      </c>
      <c r="F63" s="52">
        <f>SUM(F62:F62)</f>
        <v>0</v>
      </c>
      <c r="G63" s="52">
        <f>SUM(G62:G62)</f>
        <v>0</v>
      </c>
      <c r="H63" s="52">
        <f>SUM(H62:H62)</f>
        <v>0</v>
      </c>
      <c r="I63" s="52">
        <f>SUBTOTAL(9,F63:H63)</f>
        <v>0</v>
      </c>
      <c r="J63" s="52">
        <f t="shared" ref="J63:O63" si="23">SUM(J62:J62)</f>
        <v>0</v>
      </c>
      <c r="K63" s="52">
        <f t="shared" si="23"/>
        <v>0</v>
      </c>
      <c r="L63" s="52">
        <f t="shared" si="23"/>
        <v>0</v>
      </c>
      <c r="M63" s="52">
        <f t="shared" si="23"/>
        <v>0</v>
      </c>
      <c r="N63" s="52">
        <f t="shared" si="23"/>
        <v>0</v>
      </c>
      <c r="O63" s="52">
        <f t="shared" si="23"/>
        <v>0</v>
      </c>
      <c r="P63" s="52">
        <f>SUBTOTAL(9,L63:O63)</f>
        <v>0</v>
      </c>
      <c r="Q63" s="52">
        <f t="shared" ref="Q63:V63" si="24">SUM(Q62:Q62)</f>
        <v>0</v>
      </c>
      <c r="R63" s="52">
        <f t="shared" si="24"/>
        <v>0</v>
      </c>
      <c r="S63" s="52">
        <f t="shared" si="24"/>
        <v>0</v>
      </c>
      <c r="T63" s="52">
        <f t="shared" si="24"/>
        <v>0</v>
      </c>
      <c r="U63" s="52">
        <f t="shared" si="24"/>
        <v>0</v>
      </c>
      <c r="V63" s="52">
        <f t="shared" si="24"/>
        <v>0</v>
      </c>
      <c r="W63" s="52">
        <f>SUBTOTAL(9,T63:V63)</f>
        <v>0</v>
      </c>
      <c r="X63" s="52">
        <f t="shared" ref="X63:AF63" si="25">SUM(X62:X62)</f>
        <v>0</v>
      </c>
      <c r="Y63" s="52">
        <f t="shared" si="25"/>
        <v>0</v>
      </c>
      <c r="Z63" s="52">
        <f t="shared" si="25"/>
        <v>0</v>
      </c>
      <c r="AA63" s="52">
        <f t="shared" si="25"/>
        <v>0</v>
      </c>
      <c r="AB63" s="52">
        <f t="shared" si="25"/>
        <v>0</v>
      </c>
      <c r="AC63" s="52">
        <f t="shared" si="25"/>
        <v>0</v>
      </c>
      <c r="AD63" s="52">
        <f t="shared" si="25"/>
        <v>0</v>
      </c>
      <c r="AE63" s="52">
        <f t="shared" si="25"/>
        <v>0</v>
      </c>
      <c r="AF63" s="52">
        <f t="shared" si="25"/>
        <v>0</v>
      </c>
      <c r="AG63" s="52">
        <f>SUBTOTAL(9,AB63:AF63)</f>
        <v>0</v>
      </c>
      <c r="AH63" s="52">
        <f>SUM(AH62:AH62)</f>
        <v>0</v>
      </c>
      <c r="AI63" s="52">
        <f>SUM(AI62:AI62)</f>
        <v>0</v>
      </c>
      <c r="AJ63" s="52">
        <f>SUM(AJ62:AJ62)</f>
        <v>0</v>
      </c>
      <c r="AK63" s="52">
        <f>SUBTOTAL(9,AI63:AJ63)</f>
        <v>0</v>
      </c>
      <c r="AL63" s="52">
        <f t="shared" ref="AL63:AT63" si="26">SUM(AL62:AL62)</f>
        <v>0</v>
      </c>
      <c r="AM63" s="52">
        <f t="shared" si="26"/>
        <v>0</v>
      </c>
      <c r="AN63" s="52">
        <f t="shared" si="26"/>
        <v>0</v>
      </c>
      <c r="AO63" s="52">
        <f t="shared" si="26"/>
        <v>0</v>
      </c>
      <c r="AP63" s="52">
        <f t="shared" si="26"/>
        <v>0</v>
      </c>
      <c r="AQ63" s="52">
        <f t="shared" si="26"/>
        <v>1</v>
      </c>
      <c r="AR63" s="52">
        <f t="shared" si="26"/>
        <v>0</v>
      </c>
      <c r="AS63" s="52">
        <f t="shared" si="26"/>
        <v>0</v>
      </c>
      <c r="AT63" s="52">
        <f t="shared" si="26"/>
        <v>0</v>
      </c>
      <c r="AU63" s="52">
        <f>SUBTOTAL(9,AL63:AT63)</f>
        <v>1</v>
      </c>
      <c r="AV63" s="52"/>
      <c r="AW63" s="66">
        <v>17</v>
      </c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</row>
    <row r="64" spans="1:62" s="1" customFormat="1" ht="6.95" customHeight="1">
      <c r="A64" s="61"/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</row>
    <row r="65" spans="1:209" s="1" customFormat="1" ht="6.95" customHeight="1">
      <c r="A65" s="6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</row>
    <row r="66" spans="1:209" s="1" customFormat="1" ht="6.95" customHeight="1">
      <c r="A66" s="61"/>
      <c r="B66" s="80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</row>
    <row r="67" spans="1:209" s="1" customFormat="1" ht="6.95" customHeight="1">
      <c r="A67" s="61"/>
      <c r="B67" s="80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</row>
    <row r="68" spans="1:209" s="1" customFormat="1" ht="6.95" customHeight="1">
      <c r="A68" s="61"/>
      <c r="B68" s="80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</row>
    <row r="69" spans="1:209" s="1" customFormat="1" ht="6.95" customHeight="1">
      <c r="A69" s="61"/>
      <c r="B69" s="80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</row>
    <row r="70" spans="1:209" s="1" customFormat="1" ht="6.95" customHeight="1">
      <c r="A70" s="61"/>
      <c r="B70" s="80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</row>
    <row r="71" spans="1:209" s="1" customFormat="1" ht="6.95" customHeight="1">
      <c r="A71" s="61"/>
      <c r="B71" s="80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</row>
    <row r="72" spans="1:209" s="1" customFormat="1" ht="6.95" customHeight="1">
      <c r="A72" s="61"/>
      <c r="B72" s="80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</row>
    <row r="73" spans="1:209" s="1" customFormat="1" ht="6.95" customHeight="1">
      <c r="A73" s="198" t="s">
        <v>32</v>
      </c>
      <c r="B73" s="56" t="s">
        <v>30</v>
      </c>
      <c r="C73" s="245" t="s">
        <v>159</v>
      </c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32"/>
      <c r="AT73" s="232"/>
      <c r="AU73" s="232"/>
      <c r="AV73" s="232"/>
      <c r="AW73" s="232"/>
      <c r="AX73" s="232"/>
      <c r="AY73" s="232"/>
      <c r="AZ73" s="232"/>
      <c r="BA73" s="232"/>
      <c r="BB73" s="232"/>
      <c r="BC73" s="233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18"/>
      <c r="CR73" s="218"/>
      <c r="CS73" s="218"/>
      <c r="CT73" s="218"/>
      <c r="CU73" s="218"/>
      <c r="CV73" s="218"/>
      <c r="CW73" s="218"/>
      <c r="CX73" s="218"/>
      <c r="CY73" s="218"/>
      <c r="CZ73" s="218"/>
      <c r="DA73" s="218"/>
      <c r="DB73" s="218"/>
      <c r="DC73" s="218"/>
      <c r="DD73" s="218"/>
      <c r="DE73" s="218"/>
      <c r="DF73" s="218"/>
      <c r="DG73" s="218"/>
      <c r="DH73" s="218"/>
      <c r="DI73" s="218"/>
      <c r="DJ73" s="218"/>
      <c r="DK73" s="218"/>
      <c r="DL73" s="218"/>
      <c r="DM73" s="218"/>
      <c r="DN73" s="218"/>
      <c r="DO73" s="218"/>
      <c r="DP73" s="218"/>
      <c r="DQ73" s="218"/>
      <c r="DR73" s="218"/>
      <c r="DS73" s="218"/>
      <c r="DT73" s="218"/>
      <c r="DU73" s="218"/>
      <c r="DV73" s="2"/>
      <c r="DW73" s="2"/>
      <c r="DX73" s="2"/>
      <c r="DY73" s="2"/>
      <c r="DZ73" s="218"/>
      <c r="EA73" s="218"/>
      <c r="EB73" s="218"/>
      <c r="EC73" s="218"/>
      <c r="ED73" s="218"/>
      <c r="EE73" s="218"/>
      <c r="EF73" s="218"/>
      <c r="EG73" s="218"/>
      <c r="EH73" s="218"/>
      <c r="EI73" s="218"/>
      <c r="EJ73" s="218"/>
      <c r="EK73" s="218"/>
      <c r="EL73" s="218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39"/>
      <c r="HA73" s="2"/>
    </row>
    <row r="74" spans="1:209" s="1" customFormat="1" ht="6.95" customHeight="1">
      <c r="A74" s="199"/>
      <c r="B74" s="28" t="s">
        <v>5</v>
      </c>
      <c r="C74" s="240" t="s">
        <v>121</v>
      </c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1"/>
      <c r="P74" s="241" t="s">
        <v>123</v>
      </c>
      <c r="Q74" s="190"/>
      <c r="R74" s="190"/>
      <c r="S74" s="190"/>
      <c r="T74" s="191"/>
      <c r="U74" s="43">
        <v>4</v>
      </c>
      <c r="V74" s="30">
        <v>5</v>
      </c>
      <c r="W74" s="30">
        <v>6</v>
      </c>
      <c r="X74" s="192" t="s">
        <v>110</v>
      </c>
      <c r="Y74" s="192"/>
      <c r="Z74" s="192"/>
      <c r="AA74" s="192"/>
      <c r="AB74" s="192"/>
      <c r="AC74" s="30">
        <v>10</v>
      </c>
      <c r="AD74" s="192" t="s">
        <v>119</v>
      </c>
      <c r="AE74" s="192"/>
      <c r="AF74" s="192"/>
      <c r="AG74" s="192"/>
      <c r="AH74" s="192"/>
      <c r="AI74" s="192"/>
      <c r="AJ74" s="30">
        <v>14</v>
      </c>
      <c r="AK74" s="192" t="s">
        <v>111</v>
      </c>
      <c r="AL74" s="192"/>
      <c r="AM74" s="192"/>
      <c r="AN74" s="30">
        <v>16</v>
      </c>
      <c r="AO74" s="30">
        <v>17</v>
      </c>
      <c r="AP74" s="192" t="s">
        <v>126</v>
      </c>
      <c r="AQ74" s="192"/>
      <c r="AR74" s="192"/>
      <c r="AS74" s="192"/>
      <c r="AT74" s="30">
        <v>19</v>
      </c>
      <c r="AU74" s="30">
        <v>22</v>
      </c>
      <c r="AV74" s="30">
        <v>24</v>
      </c>
      <c r="AW74" s="30">
        <v>25</v>
      </c>
      <c r="AX74" s="192" t="s">
        <v>114</v>
      </c>
      <c r="AY74" s="192"/>
      <c r="AZ74" s="192"/>
      <c r="BA74" s="192"/>
      <c r="BB74" s="30">
        <v>32</v>
      </c>
      <c r="BC74" s="46">
        <v>34</v>
      </c>
      <c r="BD74" s="218"/>
      <c r="BE74" s="218"/>
      <c r="BF74" s="218"/>
      <c r="BG74" s="218"/>
      <c r="BH74" s="218"/>
      <c r="BI74" s="218"/>
      <c r="BJ74" s="218"/>
      <c r="BK74" s="218"/>
      <c r="BL74" s="4"/>
      <c r="BM74" s="218"/>
      <c r="BN74" s="218"/>
      <c r="BO74" s="218"/>
      <c r="BP74" s="218"/>
      <c r="BQ74" s="218"/>
      <c r="BR74" s="218"/>
      <c r="BS74" s="218"/>
      <c r="BT74" s="218"/>
      <c r="BU74" s="218"/>
      <c r="BV74" s="218"/>
      <c r="BW74" s="218"/>
      <c r="BX74" s="218"/>
      <c r="BY74" s="4"/>
      <c r="BZ74" s="4"/>
      <c r="CA74" s="4"/>
      <c r="CB74" s="4"/>
      <c r="CC74" s="2"/>
      <c r="CD74" s="2"/>
      <c r="CE74" s="2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2"/>
      <c r="DF74" s="2"/>
      <c r="DG74" s="2"/>
      <c r="DH74" s="2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18"/>
      <c r="FZ74" s="218"/>
      <c r="GA74" s="218"/>
      <c r="GB74" s="218"/>
      <c r="GC74" s="218"/>
      <c r="GD74" s="4"/>
      <c r="GE74" s="4"/>
      <c r="GF74" s="218"/>
      <c r="GG74" s="218"/>
      <c r="GH74" s="218"/>
      <c r="GI74" s="218"/>
      <c r="GJ74" s="218"/>
      <c r="GK74" s="218"/>
      <c r="GL74" s="218"/>
      <c r="GM74" s="218"/>
      <c r="GN74" s="218"/>
      <c r="GO74" s="218"/>
      <c r="GP74" s="218"/>
      <c r="GQ74" s="218"/>
      <c r="GR74" s="218"/>
      <c r="GS74" s="218"/>
      <c r="GT74" s="218"/>
      <c r="GU74" s="218"/>
      <c r="GV74" s="218"/>
      <c r="GW74" s="218"/>
      <c r="GX74" s="4"/>
      <c r="GY74" s="4"/>
      <c r="GZ74" s="228"/>
      <c r="HA74" s="2"/>
    </row>
    <row r="75" spans="1:209" s="7" customFormat="1" ht="6.95" customHeight="1">
      <c r="A75" s="199"/>
      <c r="B75" s="44" t="s">
        <v>8</v>
      </c>
      <c r="C75" s="57" t="s">
        <v>78</v>
      </c>
      <c r="D75" s="58" t="s">
        <v>79</v>
      </c>
      <c r="E75" s="58" t="s">
        <v>81</v>
      </c>
      <c r="F75" s="58" t="s">
        <v>108</v>
      </c>
      <c r="G75" s="58" t="s">
        <v>83</v>
      </c>
      <c r="H75" s="58" t="s">
        <v>84</v>
      </c>
      <c r="I75" s="58" t="s">
        <v>85</v>
      </c>
      <c r="J75" s="30" t="s">
        <v>86</v>
      </c>
      <c r="K75" s="30" t="s">
        <v>87</v>
      </c>
      <c r="L75" s="30" t="s">
        <v>88</v>
      </c>
      <c r="M75" s="30" t="s">
        <v>89</v>
      </c>
      <c r="N75" s="30" t="s">
        <v>0</v>
      </c>
      <c r="O75" s="30" t="s">
        <v>16</v>
      </c>
      <c r="P75" s="30" t="s">
        <v>9</v>
      </c>
      <c r="Q75" s="30" t="s">
        <v>78</v>
      </c>
      <c r="R75" s="30" t="s">
        <v>79</v>
      </c>
      <c r="S75" s="30" t="s">
        <v>0</v>
      </c>
      <c r="T75" s="30" t="s">
        <v>16</v>
      </c>
      <c r="U75" s="30"/>
      <c r="V75" s="30"/>
      <c r="W75" s="30"/>
      <c r="X75" s="30" t="s">
        <v>9</v>
      </c>
      <c r="Y75" s="30" t="s">
        <v>78</v>
      </c>
      <c r="Z75" s="30" t="s">
        <v>79</v>
      </c>
      <c r="AA75" s="30" t="s">
        <v>0</v>
      </c>
      <c r="AB75" s="30" t="s">
        <v>16</v>
      </c>
      <c r="AC75" s="30"/>
      <c r="AD75" s="30" t="s">
        <v>9</v>
      </c>
      <c r="AE75" s="30" t="s">
        <v>78</v>
      </c>
      <c r="AF75" s="30" t="s">
        <v>79</v>
      </c>
      <c r="AG75" s="30" t="s">
        <v>81</v>
      </c>
      <c r="AH75" s="30" t="s">
        <v>0</v>
      </c>
      <c r="AI75" s="30" t="s">
        <v>16</v>
      </c>
      <c r="AJ75" s="30"/>
      <c r="AK75" s="30" t="s">
        <v>9</v>
      </c>
      <c r="AL75" s="30" t="s">
        <v>0</v>
      </c>
      <c r="AM75" s="30" t="s">
        <v>16</v>
      </c>
      <c r="AN75" s="30"/>
      <c r="AO75" s="30"/>
      <c r="AP75" s="30" t="s">
        <v>9</v>
      </c>
      <c r="AQ75" s="30" t="s">
        <v>78</v>
      </c>
      <c r="AR75" s="30" t="s">
        <v>0</v>
      </c>
      <c r="AS75" s="30" t="s">
        <v>16</v>
      </c>
      <c r="AT75" s="30"/>
      <c r="AU75" s="30"/>
      <c r="AV75" s="30"/>
      <c r="AW75" s="30"/>
      <c r="AX75" s="30" t="s">
        <v>9</v>
      </c>
      <c r="AY75" s="30" t="s">
        <v>81</v>
      </c>
      <c r="AZ75" s="30" t="s">
        <v>0</v>
      </c>
      <c r="BA75" s="30" t="s">
        <v>16</v>
      </c>
      <c r="BB75" s="30"/>
      <c r="BC75" s="46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228"/>
      <c r="HA75" s="4"/>
    </row>
    <row r="76" spans="1:209" s="1" customFormat="1" ht="6.95" customHeight="1">
      <c r="A76" s="47" t="s">
        <v>206</v>
      </c>
      <c r="B76" s="32" t="s">
        <v>207</v>
      </c>
      <c r="C76" s="77"/>
      <c r="D76" s="73"/>
      <c r="E76" s="73"/>
      <c r="F76" s="73"/>
      <c r="G76" s="73">
        <v>1</v>
      </c>
      <c r="H76" s="73"/>
      <c r="I76" s="73"/>
      <c r="J76" s="34"/>
      <c r="K76" s="34"/>
      <c r="L76" s="34"/>
      <c r="M76" s="34"/>
      <c r="N76" s="34"/>
      <c r="O76" s="34">
        <f>SUBTOTAL(9,C76:N76)</f>
        <v>1</v>
      </c>
      <c r="P76" s="74"/>
      <c r="Q76" s="34">
        <v>1</v>
      </c>
      <c r="R76" s="34">
        <v>1</v>
      </c>
      <c r="S76" s="34"/>
      <c r="T76" s="34">
        <f>SUBTOTAL(9,P76:S76)</f>
        <v>2</v>
      </c>
      <c r="U76" s="34"/>
      <c r="V76" s="34"/>
      <c r="W76" s="34"/>
      <c r="X76" s="34"/>
      <c r="Y76" s="34"/>
      <c r="Z76" s="34"/>
      <c r="AA76" s="34"/>
      <c r="AB76" s="34">
        <f>SUBTOTAL(9,X76:AA76)</f>
        <v>0</v>
      </c>
      <c r="AC76" s="34"/>
      <c r="AD76" s="34"/>
      <c r="AE76" s="34"/>
      <c r="AF76" s="34"/>
      <c r="AG76" s="34"/>
      <c r="AH76" s="34"/>
      <c r="AI76" s="34">
        <f>SUBTOTAL(9,AD76:AH76)</f>
        <v>0</v>
      </c>
      <c r="AJ76" s="34"/>
      <c r="AK76" s="34"/>
      <c r="AL76" s="34"/>
      <c r="AM76" s="34">
        <f>SUBTOTAL(9,AK76:AL76)</f>
        <v>0</v>
      </c>
      <c r="AN76" s="34"/>
      <c r="AO76" s="34"/>
      <c r="AP76" s="34"/>
      <c r="AQ76" s="34"/>
      <c r="AR76" s="34"/>
      <c r="AS76" s="34">
        <f>SUBTOTAL(9,AP76:AR76)</f>
        <v>0</v>
      </c>
      <c r="AT76" s="34"/>
      <c r="AU76" s="34"/>
      <c r="AV76" s="34"/>
      <c r="AW76" s="34"/>
      <c r="AX76" s="34"/>
      <c r="AY76" s="34"/>
      <c r="AZ76" s="34"/>
      <c r="BA76" s="34">
        <f>SUBTOTAL(9,AX76:AZ76)</f>
        <v>0</v>
      </c>
      <c r="BB76" s="34"/>
      <c r="BC76" s="51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13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13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13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2"/>
    </row>
    <row r="77" spans="1:209" s="1" customFormat="1" ht="6.95" customHeight="1">
      <c r="A77" s="36"/>
      <c r="B77" s="37" t="s">
        <v>6</v>
      </c>
      <c r="C77" s="67">
        <f t="shared" ref="C77:N77" si="27">SUM(C76:C76)</f>
        <v>0</v>
      </c>
      <c r="D77" s="52">
        <f t="shared" si="27"/>
        <v>0</v>
      </c>
      <c r="E77" s="52">
        <f t="shared" si="27"/>
        <v>0</v>
      </c>
      <c r="F77" s="52">
        <f t="shared" si="27"/>
        <v>0</v>
      </c>
      <c r="G77" s="52">
        <f t="shared" si="27"/>
        <v>1</v>
      </c>
      <c r="H77" s="52">
        <f t="shared" si="27"/>
        <v>0</v>
      </c>
      <c r="I77" s="52">
        <f t="shared" si="27"/>
        <v>0</v>
      </c>
      <c r="J77" s="52">
        <f t="shared" si="27"/>
        <v>0</v>
      </c>
      <c r="K77" s="52">
        <f t="shared" si="27"/>
        <v>0</v>
      </c>
      <c r="L77" s="52">
        <f t="shared" si="27"/>
        <v>0</v>
      </c>
      <c r="M77" s="52">
        <f t="shared" si="27"/>
        <v>0</v>
      </c>
      <c r="N77" s="52">
        <f t="shared" si="27"/>
        <v>0</v>
      </c>
      <c r="O77" s="52">
        <f>SUBTOTAL(9,C77:N77)</f>
        <v>1</v>
      </c>
      <c r="P77" s="52">
        <f>SUM(P76:P76)</f>
        <v>0</v>
      </c>
      <c r="Q77" s="52">
        <f>SUM(Q76:Q76)</f>
        <v>1</v>
      </c>
      <c r="R77" s="52">
        <f>SUM(R76:R76)</f>
        <v>1</v>
      </c>
      <c r="S77" s="52">
        <f>SUM(S76:S76)</f>
        <v>0</v>
      </c>
      <c r="T77" s="52">
        <f>SUBTOTAL(9,P77:S77)</f>
        <v>2</v>
      </c>
      <c r="U77" s="52">
        <f t="shared" ref="U77:AA77" si="28">SUM(U76:U76)</f>
        <v>0</v>
      </c>
      <c r="V77" s="52">
        <f t="shared" si="28"/>
        <v>0</v>
      </c>
      <c r="W77" s="52">
        <f t="shared" si="28"/>
        <v>0</v>
      </c>
      <c r="X77" s="52">
        <f t="shared" si="28"/>
        <v>0</v>
      </c>
      <c r="Y77" s="52">
        <f t="shared" si="28"/>
        <v>0</v>
      </c>
      <c r="Z77" s="52">
        <f t="shared" si="28"/>
        <v>0</v>
      </c>
      <c r="AA77" s="52">
        <f t="shared" si="28"/>
        <v>0</v>
      </c>
      <c r="AB77" s="52">
        <f>SUBTOTAL(9,X77:AA77)</f>
        <v>0</v>
      </c>
      <c r="AC77" s="52">
        <f t="shared" ref="AC77:AH77" si="29">SUM(AC76:AC76)</f>
        <v>0</v>
      </c>
      <c r="AD77" s="52">
        <f t="shared" si="29"/>
        <v>0</v>
      </c>
      <c r="AE77" s="52">
        <f t="shared" si="29"/>
        <v>0</v>
      </c>
      <c r="AF77" s="52">
        <f t="shared" si="29"/>
        <v>0</v>
      </c>
      <c r="AG77" s="52">
        <f t="shared" si="29"/>
        <v>0</v>
      </c>
      <c r="AH77" s="52">
        <f t="shared" si="29"/>
        <v>0</v>
      </c>
      <c r="AI77" s="52">
        <f>SUBTOTAL(9,AD77:AH77)</f>
        <v>0</v>
      </c>
      <c r="AJ77" s="52">
        <f>SUM(AJ76:AJ76)</f>
        <v>0</v>
      </c>
      <c r="AK77" s="52">
        <f>SUM(AK76:AK76)</f>
        <v>0</v>
      </c>
      <c r="AL77" s="52">
        <f>SUM(AL76:AL76)</f>
        <v>0</v>
      </c>
      <c r="AM77" s="52">
        <f>SUBTOTAL(9,AK77:AL77)</f>
        <v>0</v>
      </c>
      <c r="AN77" s="52">
        <f>SUM(AN76:AN76)</f>
        <v>0</v>
      </c>
      <c r="AO77" s="52">
        <f>SUM(AO76:AO76)</f>
        <v>0</v>
      </c>
      <c r="AP77" s="52">
        <f>SUM(AP76:AP76)</f>
        <v>0</v>
      </c>
      <c r="AQ77" s="52">
        <f>SUM(AQ76:AQ76)</f>
        <v>0</v>
      </c>
      <c r="AR77" s="52">
        <f>SUM(AR76:AR76)</f>
        <v>0</v>
      </c>
      <c r="AS77" s="52">
        <f>SUBTOTAL(9,AP77:AR77)</f>
        <v>0</v>
      </c>
      <c r="AT77" s="52">
        <f t="shared" ref="AT77:AZ77" si="30">SUM(AT76:AT76)</f>
        <v>0</v>
      </c>
      <c r="AU77" s="52">
        <f t="shared" si="30"/>
        <v>0</v>
      </c>
      <c r="AV77" s="52">
        <f t="shared" si="30"/>
        <v>0</v>
      </c>
      <c r="AW77" s="52">
        <f t="shared" si="30"/>
        <v>0</v>
      </c>
      <c r="AX77" s="52">
        <f t="shared" si="30"/>
        <v>0</v>
      </c>
      <c r="AY77" s="52">
        <f t="shared" si="30"/>
        <v>0</v>
      </c>
      <c r="AZ77" s="52">
        <f t="shared" si="30"/>
        <v>0</v>
      </c>
      <c r="BA77" s="52">
        <f>SUBTOTAL(9,AX77:AZ77)</f>
        <v>0</v>
      </c>
      <c r="BB77" s="52">
        <f>SUM(BB76:BB76)</f>
        <v>0</v>
      </c>
      <c r="BC77" s="66">
        <f>SUM(BC76:BC76)</f>
        <v>0</v>
      </c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2"/>
    </row>
    <row r="78" spans="1:209" s="1" customFormat="1" ht="6.95" customHeight="1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9"/>
      <c r="Q78" s="69"/>
      <c r="R78" s="68"/>
      <c r="S78" s="68"/>
      <c r="T78" s="68"/>
      <c r="U78" s="68"/>
      <c r="V78" s="68"/>
      <c r="W78" s="68"/>
      <c r="X78" s="69"/>
      <c r="Y78" s="69"/>
      <c r="Z78" s="68"/>
      <c r="AA78" s="68"/>
      <c r="AB78" s="68"/>
      <c r="AC78" s="68"/>
      <c r="AD78" s="69"/>
      <c r="AE78" s="69"/>
      <c r="AF78" s="69"/>
      <c r="AG78" s="68"/>
      <c r="AH78" s="68"/>
      <c r="AI78" s="68"/>
      <c r="AJ78" s="69"/>
      <c r="AK78" s="69"/>
      <c r="AL78" s="68"/>
      <c r="AM78" s="68"/>
      <c r="AN78" s="68"/>
      <c r="AO78" s="68"/>
      <c r="AP78" s="69"/>
      <c r="AQ78" s="69"/>
      <c r="AR78" s="70"/>
      <c r="AS78" s="61"/>
      <c r="AT78" s="70"/>
      <c r="AU78" s="61"/>
      <c r="AV78" s="70"/>
      <c r="AW78" s="70"/>
      <c r="AX78" s="70"/>
      <c r="AY78" s="70"/>
      <c r="AZ78" s="70"/>
      <c r="BA78" s="70"/>
      <c r="BB78" s="70"/>
      <c r="BC78" s="70"/>
      <c r="BD78" s="2"/>
      <c r="BE78" s="2"/>
      <c r="BF78" s="2"/>
      <c r="BG78" s="2"/>
      <c r="BH78" s="2"/>
      <c r="BI78" s="6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</row>
    <row r="79" spans="1:209" s="1" customFormat="1" ht="6.95" customHeight="1">
      <c r="A79" s="198" t="s">
        <v>32</v>
      </c>
      <c r="B79" s="56" t="s">
        <v>30</v>
      </c>
      <c r="C79" s="229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3"/>
      <c r="Z79" s="230" t="s">
        <v>127</v>
      </c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  <c r="AN79" s="230"/>
      <c r="AO79" s="230"/>
      <c r="AP79" s="229" t="s">
        <v>128</v>
      </c>
      <c r="AQ79" s="230"/>
      <c r="AR79" s="230"/>
      <c r="AS79" s="230"/>
      <c r="AT79" s="230"/>
      <c r="AU79" s="230"/>
      <c r="AV79" s="230"/>
      <c r="AW79" s="230"/>
      <c r="AX79" s="230"/>
      <c r="AY79" s="230"/>
      <c r="AZ79" s="231"/>
      <c r="BA79" s="230" t="s">
        <v>129</v>
      </c>
      <c r="BB79" s="230"/>
      <c r="BC79" s="231"/>
      <c r="BI79" s="5"/>
    </row>
    <row r="80" spans="1:209" s="1" customFormat="1" ht="6.95" customHeight="1">
      <c r="A80" s="199"/>
      <c r="B80" s="28" t="s">
        <v>5</v>
      </c>
      <c r="C80" s="220" t="s">
        <v>130</v>
      </c>
      <c r="D80" s="223"/>
      <c r="E80" s="223"/>
      <c r="F80" s="223"/>
      <c r="G80" s="223" t="s">
        <v>115</v>
      </c>
      <c r="H80" s="223"/>
      <c r="I80" s="223"/>
      <c r="J80" s="223"/>
      <c r="K80" s="72">
        <v>46</v>
      </c>
      <c r="L80" s="223" t="s">
        <v>47</v>
      </c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72" t="s">
        <v>0</v>
      </c>
      <c r="Y80" s="91" t="s">
        <v>6</v>
      </c>
      <c r="Z80" s="142">
        <v>2</v>
      </c>
      <c r="AA80" s="72">
        <v>5</v>
      </c>
      <c r="AB80" s="92">
        <v>10</v>
      </c>
      <c r="AC80" s="92" t="s">
        <v>7</v>
      </c>
      <c r="AD80" s="92"/>
      <c r="AE80" s="72">
        <v>12</v>
      </c>
      <c r="AF80" s="72">
        <v>13</v>
      </c>
      <c r="AG80" s="72">
        <v>15</v>
      </c>
      <c r="AH80" s="72">
        <v>22</v>
      </c>
      <c r="AI80" s="72">
        <v>29</v>
      </c>
      <c r="AJ80" s="72">
        <v>37</v>
      </c>
      <c r="AK80" s="72">
        <v>40</v>
      </c>
      <c r="AL80" s="72">
        <v>41</v>
      </c>
      <c r="AM80" s="72" t="s">
        <v>76</v>
      </c>
      <c r="AN80" s="72" t="s">
        <v>0</v>
      </c>
      <c r="AO80" s="143" t="s">
        <v>6</v>
      </c>
      <c r="AP80" s="90">
        <v>1</v>
      </c>
      <c r="AQ80" s="72">
        <v>2</v>
      </c>
      <c r="AR80" s="72">
        <v>6</v>
      </c>
      <c r="AS80" s="72">
        <v>10</v>
      </c>
      <c r="AT80" s="72">
        <v>13</v>
      </c>
      <c r="AU80" s="72">
        <v>15</v>
      </c>
      <c r="AV80" s="72">
        <v>29</v>
      </c>
      <c r="AW80" s="72">
        <v>40</v>
      </c>
      <c r="AX80" s="72" t="s">
        <v>76</v>
      </c>
      <c r="AY80" s="72" t="s">
        <v>0</v>
      </c>
      <c r="AZ80" s="91" t="s">
        <v>6</v>
      </c>
      <c r="BA80" s="142">
        <v>15</v>
      </c>
      <c r="BB80" s="72" t="s">
        <v>0</v>
      </c>
      <c r="BC80" s="91" t="s">
        <v>6</v>
      </c>
      <c r="BI80" s="5"/>
    </row>
    <row r="81" spans="1:69" s="1" customFormat="1" ht="6.95" customHeight="1">
      <c r="A81" s="199"/>
      <c r="B81" s="44" t="s">
        <v>8</v>
      </c>
      <c r="C81" s="42" t="s">
        <v>9</v>
      </c>
      <c r="D81" s="30" t="s">
        <v>78</v>
      </c>
      <c r="E81" s="30" t="s">
        <v>0</v>
      </c>
      <c r="F81" s="30" t="s">
        <v>16</v>
      </c>
      <c r="G81" s="30" t="s">
        <v>9</v>
      </c>
      <c r="H81" s="30" t="s">
        <v>78</v>
      </c>
      <c r="I81" s="30" t="s">
        <v>0</v>
      </c>
      <c r="J81" s="30" t="s">
        <v>16</v>
      </c>
      <c r="K81" s="30"/>
      <c r="L81" s="30" t="s">
        <v>9</v>
      </c>
      <c r="M81" s="30" t="s">
        <v>78</v>
      </c>
      <c r="N81" s="30" t="s">
        <v>79</v>
      </c>
      <c r="O81" s="30" t="s">
        <v>81</v>
      </c>
      <c r="P81" s="30" t="s">
        <v>108</v>
      </c>
      <c r="Q81" s="30" t="s">
        <v>82</v>
      </c>
      <c r="R81" s="30" t="s">
        <v>83</v>
      </c>
      <c r="S81" s="30" t="s">
        <v>84</v>
      </c>
      <c r="T81" s="30" t="s">
        <v>85</v>
      </c>
      <c r="U81" s="30" t="s">
        <v>86</v>
      </c>
      <c r="V81" s="30" t="s">
        <v>0</v>
      </c>
      <c r="W81" s="30" t="s">
        <v>16</v>
      </c>
      <c r="X81" s="30"/>
      <c r="Y81" s="46"/>
      <c r="Z81" s="45"/>
      <c r="AA81" s="30"/>
      <c r="AB81" s="30" t="s">
        <v>9</v>
      </c>
      <c r="AC81" s="30" t="s">
        <v>0</v>
      </c>
      <c r="AD81" s="30" t="s">
        <v>16</v>
      </c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1"/>
      <c r="AP81" s="42"/>
      <c r="AQ81" s="30"/>
      <c r="AR81" s="30"/>
      <c r="AS81" s="30"/>
      <c r="AT81" s="30"/>
      <c r="AU81" s="30"/>
      <c r="AV81" s="30"/>
      <c r="AW81" s="30"/>
      <c r="AX81" s="30"/>
      <c r="AY81" s="30"/>
      <c r="AZ81" s="46"/>
      <c r="BA81" s="45"/>
      <c r="BB81" s="30"/>
      <c r="BC81" s="46"/>
      <c r="BI81" s="5"/>
    </row>
    <row r="82" spans="1:69" s="1" customFormat="1" ht="6.95" customHeight="1">
      <c r="A82" s="47" t="s">
        <v>206</v>
      </c>
      <c r="B82" s="32" t="s">
        <v>207</v>
      </c>
      <c r="C82" s="49"/>
      <c r="D82" s="34"/>
      <c r="E82" s="34"/>
      <c r="F82" s="34">
        <f>SUBTOTAL(9,C82:E82)</f>
        <v>0</v>
      </c>
      <c r="G82" s="34"/>
      <c r="H82" s="34"/>
      <c r="I82" s="34"/>
      <c r="J82" s="34">
        <f>SUBTOTAL(9,G82:I82)</f>
        <v>0</v>
      </c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>
        <f>SUBTOTAL(9,L82:V82)</f>
        <v>0</v>
      </c>
      <c r="X82" s="34"/>
      <c r="Y82" s="51">
        <v>3</v>
      </c>
      <c r="Z82" s="50">
        <v>1</v>
      </c>
      <c r="AA82" s="34"/>
      <c r="AB82" s="34"/>
      <c r="AC82" s="34"/>
      <c r="AD82" s="34">
        <f>SUBTOTAL(9,AB82:AC82)</f>
        <v>0</v>
      </c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5">
        <f>SUBTOTAL(9,Z82:AN82)</f>
        <v>1</v>
      </c>
      <c r="AP82" s="49"/>
      <c r="AQ82" s="34"/>
      <c r="AR82" s="34"/>
      <c r="AS82" s="34"/>
      <c r="AT82" s="34"/>
      <c r="AU82" s="34"/>
      <c r="AV82" s="34"/>
      <c r="AW82" s="34"/>
      <c r="AX82" s="34"/>
      <c r="AY82" s="34"/>
      <c r="AZ82" s="51">
        <f>SUM(AP82:AY82)</f>
        <v>0</v>
      </c>
      <c r="BA82" s="50"/>
      <c r="BB82" s="34"/>
      <c r="BC82" s="51">
        <f>SUM(BA82:BB82)</f>
        <v>0</v>
      </c>
      <c r="BI82" s="5"/>
    </row>
    <row r="83" spans="1:69" s="1" customFormat="1" ht="6.95" customHeight="1">
      <c r="A83" s="36"/>
      <c r="B83" s="37" t="s">
        <v>6</v>
      </c>
      <c r="C83" s="54">
        <f>SUM(C82:C82)</f>
        <v>0</v>
      </c>
      <c r="D83" s="52">
        <f>SUM(D82:D82)</f>
        <v>0</v>
      </c>
      <c r="E83" s="52">
        <f>SUM(E82:E82)</f>
        <v>0</v>
      </c>
      <c r="F83" s="52">
        <f>SUBTOTAL(9,C83:E83)</f>
        <v>0</v>
      </c>
      <c r="G83" s="52">
        <f>SUM(G82:G82)</f>
        <v>0</v>
      </c>
      <c r="H83" s="52">
        <f>SUM(H82:H82)</f>
        <v>0</v>
      </c>
      <c r="I83" s="52">
        <f>SUM(I82:I82)</f>
        <v>0</v>
      </c>
      <c r="J83" s="52">
        <f>SUBTOTAL(9,G83:I83)</f>
        <v>0</v>
      </c>
      <c r="K83" s="52">
        <f t="shared" ref="K83:V83" si="31">SUM(K82:K82)</f>
        <v>0</v>
      </c>
      <c r="L83" s="52">
        <f t="shared" si="31"/>
        <v>0</v>
      </c>
      <c r="M83" s="52">
        <f t="shared" si="31"/>
        <v>0</v>
      </c>
      <c r="N83" s="52">
        <f t="shared" si="31"/>
        <v>0</v>
      </c>
      <c r="O83" s="52">
        <f t="shared" si="31"/>
        <v>0</v>
      </c>
      <c r="P83" s="52">
        <f t="shared" si="31"/>
        <v>0</v>
      </c>
      <c r="Q83" s="52">
        <f t="shared" si="31"/>
        <v>0</v>
      </c>
      <c r="R83" s="52">
        <f t="shared" si="31"/>
        <v>0</v>
      </c>
      <c r="S83" s="52">
        <f t="shared" si="31"/>
        <v>0</v>
      </c>
      <c r="T83" s="52">
        <f t="shared" si="31"/>
        <v>0</v>
      </c>
      <c r="U83" s="52">
        <f t="shared" si="31"/>
        <v>0</v>
      </c>
      <c r="V83" s="52">
        <f t="shared" si="31"/>
        <v>0</v>
      </c>
      <c r="W83" s="52">
        <f>SUBTOTAL(9,L83:V83)</f>
        <v>0</v>
      </c>
      <c r="X83" s="52">
        <f>SUM(X82:X82)</f>
        <v>0</v>
      </c>
      <c r="Y83" s="66">
        <v>3</v>
      </c>
      <c r="Z83" s="67">
        <f>SUM(Z82:Z82)</f>
        <v>1</v>
      </c>
      <c r="AA83" s="52">
        <f>SUM(AA82:AA82)</f>
        <v>0</v>
      </c>
      <c r="AB83" s="52">
        <f>SUM(AB82:AB82)</f>
        <v>0</v>
      </c>
      <c r="AC83" s="52">
        <f>SUM(AC82:AC82)</f>
        <v>0</v>
      </c>
      <c r="AD83" s="52">
        <f>SUBTOTAL(9,AB83:AC83)</f>
        <v>0</v>
      </c>
      <c r="AE83" s="52">
        <f t="shared" ref="AE83:AN83" si="32">SUM(AE82:AE82)</f>
        <v>0</v>
      </c>
      <c r="AF83" s="52">
        <f t="shared" si="32"/>
        <v>0</v>
      </c>
      <c r="AG83" s="52">
        <f t="shared" si="32"/>
        <v>0</v>
      </c>
      <c r="AH83" s="52">
        <f t="shared" si="32"/>
        <v>0</v>
      </c>
      <c r="AI83" s="52">
        <f t="shared" si="32"/>
        <v>0</v>
      </c>
      <c r="AJ83" s="52">
        <f t="shared" si="32"/>
        <v>0</v>
      </c>
      <c r="AK83" s="52">
        <f t="shared" si="32"/>
        <v>0</v>
      </c>
      <c r="AL83" s="52">
        <f t="shared" si="32"/>
        <v>0</v>
      </c>
      <c r="AM83" s="52">
        <f t="shared" si="32"/>
        <v>0</v>
      </c>
      <c r="AN83" s="52">
        <f t="shared" si="32"/>
        <v>0</v>
      </c>
      <c r="AO83" s="137">
        <f>SUBTOTAL(9,Z83:AN83)</f>
        <v>1</v>
      </c>
      <c r="AP83" s="54">
        <f t="shared" ref="AP83:AY83" si="33">SUM(AP82:AP82)</f>
        <v>0</v>
      </c>
      <c r="AQ83" s="52">
        <f t="shared" si="33"/>
        <v>0</v>
      </c>
      <c r="AR83" s="52">
        <f t="shared" si="33"/>
        <v>0</v>
      </c>
      <c r="AS83" s="52">
        <f t="shared" si="33"/>
        <v>0</v>
      </c>
      <c r="AT83" s="52">
        <f t="shared" si="33"/>
        <v>0</v>
      </c>
      <c r="AU83" s="52">
        <f t="shared" si="33"/>
        <v>0</v>
      </c>
      <c r="AV83" s="52">
        <f t="shared" si="33"/>
        <v>0</v>
      </c>
      <c r="AW83" s="52">
        <f t="shared" si="33"/>
        <v>0</v>
      </c>
      <c r="AX83" s="52">
        <f t="shared" si="33"/>
        <v>0</v>
      </c>
      <c r="AY83" s="52">
        <f t="shared" si="33"/>
        <v>0</v>
      </c>
      <c r="AZ83" s="66">
        <f>SUM(AP83:AY83)</f>
        <v>0</v>
      </c>
      <c r="BA83" s="67">
        <f>SUM(BA82:BA82)</f>
        <v>0</v>
      </c>
      <c r="BB83" s="52">
        <f>SUM(BB82:BB82)</f>
        <v>0</v>
      </c>
      <c r="BC83" s="66">
        <f>SUM(BA83:BB83)</f>
        <v>0</v>
      </c>
      <c r="BI83" s="5"/>
    </row>
    <row r="84" spans="1:69" s="1" customFormat="1" ht="6.95" customHeight="1">
      <c r="A84" s="70"/>
      <c r="B84" s="80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61"/>
      <c r="AT84" s="70"/>
      <c r="AU84" s="69"/>
      <c r="AV84" s="68"/>
      <c r="AW84" s="68"/>
      <c r="AX84" s="68"/>
      <c r="AY84" s="68"/>
      <c r="AZ84" s="68"/>
      <c r="BA84" s="68"/>
      <c r="BB84" s="68"/>
      <c r="BC84" s="68"/>
      <c r="BD84" s="2"/>
      <c r="BE84" s="2"/>
      <c r="BF84" s="2"/>
      <c r="BG84" s="2"/>
      <c r="BH84" s="2"/>
      <c r="BI84" s="6"/>
      <c r="BJ84" s="2"/>
      <c r="BK84" s="2"/>
      <c r="BL84" s="2"/>
      <c r="BM84" s="2"/>
    </row>
    <row r="85" spans="1:69" s="1" customFormat="1" ht="6.95" customHeight="1">
      <c r="A85" s="238" t="s">
        <v>32</v>
      </c>
      <c r="B85" s="56" t="s">
        <v>30</v>
      </c>
      <c r="C85" s="230" t="s">
        <v>131</v>
      </c>
      <c r="D85" s="230"/>
      <c r="E85" s="230"/>
      <c r="F85" s="230"/>
      <c r="G85" s="230"/>
      <c r="H85" s="230"/>
      <c r="I85" s="229" t="s">
        <v>132</v>
      </c>
      <c r="J85" s="230"/>
      <c r="K85" s="230"/>
      <c r="L85" s="230"/>
      <c r="M85" s="230"/>
      <c r="N85" s="230"/>
      <c r="O85" s="231"/>
      <c r="P85" s="230" t="s">
        <v>133</v>
      </c>
      <c r="Q85" s="230"/>
      <c r="R85" s="230"/>
      <c r="S85" s="230"/>
      <c r="T85" s="229" t="s">
        <v>134</v>
      </c>
      <c r="U85" s="230"/>
      <c r="V85" s="230"/>
      <c r="W85" s="231"/>
      <c r="X85" s="230" t="s">
        <v>135</v>
      </c>
      <c r="Y85" s="230"/>
      <c r="Z85" s="230"/>
      <c r="AA85" s="229" t="s">
        <v>136</v>
      </c>
      <c r="AB85" s="230"/>
      <c r="AC85" s="230"/>
      <c r="AD85" s="230"/>
      <c r="AE85" s="231"/>
      <c r="AF85" s="230" t="s">
        <v>137</v>
      </c>
      <c r="AG85" s="230"/>
      <c r="AH85" s="230"/>
      <c r="AI85" s="230"/>
      <c r="AJ85" s="230"/>
      <c r="AK85" s="229" t="s">
        <v>138</v>
      </c>
      <c r="AL85" s="232"/>
      <c r="AM85" s="232"/>
      <c r="AN85" s="232"/>
      <c r="AO85" s="232"/>
      <c r="AP85" s="232"/>
      <c r="AQ85" s="232"/>
      <c r="AR85" s="232"/>
      <c r="AS85" s="232"/>
      <c r="AT85" s="232"/>
      <c r="AU85" s="232"/>
      <c r="AV85" s="232"/>
      <c r="AW85" s="232"/>
      <c r="AX85" s="232"/>
      <c r="AY85" s="232"/>
      <c r="AZ85" s="232"/>
      <c r="BA85" s="232"/>
      <c r="BB85" s="232"/>
      <c r="BC85" s="233"/>
      <c r="BD85" s="18"/>
      <c r="BE85" s="19"/>
      <c r="BF85" s="19"/>
      <c r="BG85" s="19"/>
      <c r="BH85" s="19"/>
      <c r="BI85" s="19"/>
      <c r="BJ85" s="19"/>
      <c r="BK85" s="19"/>
      <c r="BL85" s="19"/>
      <c r="BM85" s="2"/>
      <c r="BN85" s="2"/>
      <c r="BO85" s="2"/>
      <c r="BP85" s="2"/>
      <c r="BQ85" s="2"/>
    </row>
    <row r="86" spans="1:69" s="1" customFormat="1" ht="6.95" customHeight="1">
      <c r="A86" s="238"/>
      <c r="B86" s="28" t="s">
        <v>5</v>
      </c>
      <c r="C86" s="193" t="s">
        <v>121</v>
      </c>
      <c r="D86" s="190"/>
      <c r="E86" s="190"/>
      <c r="F86" s="190"/>
      <c r="G86" s="30" t="s">
        <v>0</v>
      </c>
      <c r="H86" s="46" t="s">
        <v>6</v>
      </c>
      <c r="I86" s="42">
        <v>1</v>
      </c>
      <c r="J86" s="30">
        <v>6</v>
      </c>
      <c r="K86" s="30">
        <v>16</v>
      </c>
      <c r="L86" s="30">
        <v>34</v>
      </c>
      <c r="M86" s="30" t="s">
        <v>76</v>
      </c>
      <c r="N86" s="30" t="s">
        <v>0</v>
      </c>
      <c r="O86" s="46" t="s">
        <v>6</v>
      </c>
      <c r="P86" s="45">
        <v>1</v>
      </c>
      <c r="Q86" s="30">
        <v>6</v>
      </c>
      <c r="R86" s="30" t="s">
        <v>0</v>
      </c>
      <c r="S86" s="31" t="s">
        <v>6</v>
      </c>
      <c r="T86" s="42">
        <v>15</v>
      </c>
      <c r="U86" s="30">
        <v>29</v>
      </c>
      <c r="V86" s="30" t="s">
        <v>0</v>
      </c>
      <c r="W86" s="46" t="s">
        <v>6</v>
      </c>
      <c r="X86" s="45">
        <v>29</v>
      </c>
      <c r="Y86" s="30" t="s">
        <v>0</v>
      </c>
      <c r="Z86" s="31" t="s">
        <v>6</v>
      </c>
      <c r="AA86" s="42">
        <v>5</v>
      </c>
      <c r="AB86" s="30">
        <v>29</v>
      </c>
      <c r="AC86" s="30">
        <v>33</v>
      </c>
      <c r="AD86" s="30" t="s">
        <v>0</v>
      </c>
      <c r="AE86" s="46" t="s">
        <v>6</v>
      </c>
      <c r="AF86" s="45">
        <v>10</v>
      </c>
      <c r="AG86" s="30">
        <v>15</v>
      </c>
      <c r="AH86" s="30" t="s">
        <v>76</v>
      </c>
      <c r="AI86" s="30" t="s">
        <v>0</v>
      </c>
      <c r="AJ86" s="31" t="s">
        <v>6</v>
      </c>
      <c r="AK86" s="42">
        <v>1</v>
      </c>
      <c r="AL86" s="30">
        <v>2</v>
      </c>
      <c r="AM86" s="30">
        <v>4</v>
      </c>
      <c r="AN86" s="30">
        <v>5</v>
      </c>
      <c r="AO86" s="30">
        <v>6</v>
      </c>
      <c r="AP86" s="30">
        <v>7</v>
      </c>
      <c r="AQ86" s="30">
        <v>9</v>
      </c>
      <c r="AR86" s="30">
        <v>10</v>
      </c>
      <c r="AS86" s="30">
        <v>13</v>
      </c>
      <c r="AT86" s="30">
        <v>15</v>
      </c>
      <c r="AU86" s="30">
        <v>16</v>
      </c>
      <c r="AV86" s="30">
        <v>17</v>
      </c>
      <c r="AW86" s="30">
        <v>19</v>
      </c>
      <c r="AX86" s="30">
        <v>20</v>
      </c>
      <c r="AY86" s="30">
        <v>21</v>
      </c>
      <c r="AZ86" s="30">
        <v>22</v>
      </c>
      <c r="BA86" s="30">
        <v>23</v>
      </c>
      <c r="BB86" s="30">
        <v>24</v>
      </c>
      <c r="BC86" s="46">
        <v>27</v>
      </c>
      <c r="BD86" s="21"/>
      <c r="BE86" s="20"/>
      <c r="BF86" s="19"/>
      <c r="BG86" s="19"/>
      <c r="BH86" s="19"/>
      <c r="BI86" s="19"/>
      <c r="BJ86" s="19"/>
      <c r="BK86" s="19"/>
      <c r="BL86" s="19"/>
      <c r="BM86" s="2"/>
      <c r="BN86" s="2"/>
      <c r="BO86" s="2"/>
      <c r="BP86" s="2"/>
      <c r="BQ86" s="2"/>
    </row>
    <row r="87" spans="1:69" s="1" customFormat="1" ht="6.95" customHeight="1">
      <c r="A87" s="238"/>
      <c r="B87" s="28" t="s">
        <v>8</v>
      </c>
      <c r="C87" s="42" t="s">
        <v>9</v>
      </c>
      <c r="D87" s="30" t="s">
        <v>78</v>
      </c>
      <c r="E87" s="30" t="s">
        <v>0</v>
      </c>
      <c r="F87" s="31" t="s">
        <v>16</v>
      </c>
      <c r="G87" s="30"/>
      <c r="H87" s="46"/>
      <c r="I87" s="42"/>
      <c r="J87" s="30"/>
      <c r="K87" s="30"/>
      <c r="L87" s="30"/>
      <c r="M87" s="30"/>
      <c r="N87" s="30"/>
      <c r="O87" s="46"/>
      <c r="P87" s="45"/>
      <c r="Q87" s="30"/>
      <c r="R87" s="30"/>
      <c r="S87" s="31"/>
      <c r="T87" s="42"/>
      <c r="U87" s="30"/>
      <c r="V87" s="30"/>
      <c r="W87" s="46"/>
      <c r="X87" s="45"/>
      <c r="Y87" s="30"/>
      <c r="Z87" s="31"/>
      <c r="AA87" s="42"/>
      <c r="AB87" s="30"/>
      <c r="AC87" s="30"/>
      <c r="AD87" s="30"/>
      <c r="AE87" s="46"/>
      <c r="AF87" s="45"/>
      <c r="AG87" s="30"/>
      <c r="AH87" s="30"/>
      <c r="AI87" s="30"/>
      <c r="AJ87" s="31"/>
      <c r="AK87" s="42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46"/>
      <c r="BD87" s="21"/>
      <c r="BE87" s="20"/>
      <c r="BF87" s="20"/>
      <c r="BG87" s="20"/>
      <c r="BH87" s="20"/>
      <c r="BI87" s="20"/>
      <c r="BJ87" s="20"/>
      <c r="BK87" s="20"/>
      <c r="BL87" s="20"/>
      <c r="BM87" s="2"/>
      <c r="BN87" s="2"/>
      <c r="BO87" s="2"/>
      <c r="BP87" s="2"/>
      <c r="BQ87" s="2"/>
    </row>
    <row r="88" spans="1:69" s="1" customFormat="1" ht="6.95" customHeight="1">
      <c r="A88" s="47" t="s">
        <v>206</v>
      </c>
      <c r="B88" s="32" t="s">
        <v>207</v>
      </c>
      <c r="C88" s="67"/>
      <c r="D88" s="52"/>
      <c r="E88" s="52"/>
      <c r="F88" s="137">
        <f>SUM(C88:E88)</f>
        <v>0</v>
      </c>
      <c r="G88" s="52"/>
      <c r="H88" s="66">
        <f>SUM(F88:G88)</f>
        <v>0</v>
      </c>
      <c r="I88" s="54"/>
      <c r="J88" s="52"/>
      <c r="K88" s="52"/>
      <c r="L88" s="52"/>
      <c r="M88" s="52"/>
      <c r="N88" s="52"/>
      <c r="O88" s="66">
        <f>SUM(I88:N88)</f>
        <v>0</v>
      </c>
      <c r="P88" s="67"/>
      <c r="Q88" s="52"/>
      <c r="R88" s="52"/>
      <c r="S88" s="137">
        <f>SUM(P88:R88)</f>
        <v>0</v>
      </c>
      <c r="T88" s="54"/>
      <c r="U88" s="52"/>
      <c r="V88" s="52"/>
      <c r="W88" s="66">
        <f>SUM(T88:V88)</f>
        <v>0</v>
      </c>
      <c r="X88" s="144"/>
      <c r="Y88" s="52"/>
      <c r="Z88" s="137">
        <f>SUM(X88:Y88)</f>
        <v>0</v>
      </c>
      <c r="AA88" s="54"/>
      <c r="AB88" s="52"/>
      <c r="AC88" s="52"/>
      <c r="AD88" s="52"/>
      <c r="AE88" s="66">
        <f>SUM(AC88:AD88)</f>
        <v>0</v>
      </c>
      <c r="AF88" s="67"/>
      <c r="AG88" s="52"/>
      <c r="AH88" s="52"/>
      <c r="AI88" s="52"/>
      <c r="AJ88" s="137">
        <f>SUM(AF88:AI88)</f>
        <v>0</v>
      </c>
      <c r="AK88" s="54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66"/>
      <c r="BD88" s="21"/>
      <c r="BE88" s="20"/>
      <c r="BF88" s="24"/>
      <c r="BG88" s="20"/>
      <c r="BH88" s="20"/>
      <c r="BI88" s="20"/>
      <c r="BJ88" s="20"/>
      <c r="BK88" s="20"/>
      <c r="BL88" s="20"/>
      <c r="BM88" s="2"/>
      <c r="BN88" s="2"/>
      <c r="BO88" s="2"/>
      <c r="BP88" s="2"/>
      <c r="BQ88" s="2"/>
    </row>
    <row r="89" spans="1:69" s="1" customFormat="1" ht="6.95" customHeight="1">
      <c r="A89" s="121"/>
      <c r="B89" s="37" t="s">
        <v>6</v>
      </c>
      <c r="C89" s="140">
        <f>SUM(C88:C88)</f>
        <v>0</v>
      </c>
      <c r="D89" s="93">
        <v>1</v>
      </c>
      <c r="E89" s="93">
        <f>SUM(E88:E88)</f>
        <v>0</v>
      </c>
      <c r="F89" s="141">
        <f>SUM(C89:E89)</f>
        <v>1</v>
      </c>
      <c r="G89" s="93">
        <f>SUM(G88:G88)</f>
        <v>0</v>
      </c>
      <c r="H89" s="94">
        <f>SUM(F89:G89)</f>
        <v>1</v>
      </c>
      <c r="I89" s="139">
        <f t="shared" ref="I89:N89" si="34">SUM(I88:I88)</f>
        <v>0</v>
      </c>
      <c r="J89" s="93">
        <f t="shared" si="34"/>
        <v>0</v>
      </c>
      <c r="K89" s="93">
        <f t="shared" si="34"/>
        <v>0</v>
      </c>
      <c r="L89" s="93">
        <f t="shared" si="34"/>
        <v>0</v>
      </c>
      <c r="M89" s="93">
        <f t="shared" si="34"/>
        <v>0</v>
      </c>
      <c r="N89" s="93">
        <f t="shared" si="34"/>
        <v>0</v>
      </c>
      <c r="O89" s="94">
        <f>SUM(I89:N89)</f>
        <v>0</v>
      </c>
      <c r="P89" s="140">
        <f>SUM(P88:P88)</f>
        <v>0</v>
      </c>
      <c r="Q89" s="93">
        <f>SUM(Q88:Q88)</f>
        <v>0</v>
      </c>
      <c r="R89" s="93">
        <f>SUM(R88:R88)</f>
        <v>0</v>
      </c>
      <c r="S89" s="141">
        <f>SUM(P89:R89)</f>
        <v>0</v>
      </c>
      <c r="T89" s="139">
        <f>SUM(T88:T88)</f>
        <v>0</v>
      </c>
      <c r="U89" s="93">
        <f>SUM(U88:U88)</f>
        <v>0</v>
      </c>
      <c r="V89" s="93">
        <f>SUM(V88:V88)</f>
        <v>0</v>
      </c>
      <c r="W89" s="94">
        <f>SUM(T89:V89)</f>
        <v>0</v>
      </c>
      <c r="X89" s="140">
        <f>SUM(X88:X88)</f>
        <v>0</v>
      </c>
      <c r="Y89" s="93">
        <f>SUM(Y88:Y88)</f>
        <v>0</v>
      </c>
      <c r="Z89" s="141">
        <f>SUM(X89:Y89)</f>
        <v>0</v>
      </c>
      <c r="AA89" s="139">
        <f>SUM(AA88:AA88)</f>
        <v>0</v>
      </c>
      <c r="AB89" s="93">
        <f>SUM(AB88:AC88)</f>
        <v>0</v>
      </c>
      <c r="AC89" s="93">
        <f>SUM(AC88:AC88)</f>
        <v>0</v>
      </c>
      <c r="AD89" s="93">
        <f>SUM(AD88:AD88)</f>
        <v>0</v>
      </c>
      <c r="AE89" s="94">
        <f>SUM(AA89:AD89)</f>
        <v>0</v>
      </c>
      <c r="AF89" s="140">
        <f>SUM(AF88:AF88)</f>
        <v>0</v>
      </c>
      <c r="AG89" s="93">
        <f>SUM(AG88:AG88)</f>
        <v>0</v>
      </c>
      <c r="AH89" s="93">
        <f>SUM(AH88:AH88)</f>
        <v>0</v>
      </c>
      <c r="AI89" s="93">
        <f>SUM(AI88:AI88)</f>
        <v>0</v>
      </c>
      <c r="AJ89" s="141">
        <f>SUM(AF89:AI89)</f>
        <v>0</v>
      </c>
      <c r="AK89" s="139">
        <f t="shared" ref="AK89:BC89" si="35">SUM(AK88:AK88)</f>
        <v>0</v>
      </c>
      <c r="AL89" s="93">
        <f t="shared" si="35"/>
        <v>0</v>
      </c>
      <c r="AM89" s="93">
        <f t="shared" si="35"/>
        <v>0</v>
      </c>
      <c r="AN89" s="93">
        <f t="shared" si="35"/>
        <v>0</v>
      </c>
      <c r="AO89" s="93">
        <f t="shared" si="35"/>
        <v>0</v>
      </c>
      <c r="AP89" s="93">
        <f t="shared" si="35"/>
        <v>0</v>
      </c>
      <c r="AQ89" s="93">
        <f t="shared" si="35"/>
        <v>0</v>
      </c>
      <c r="AR89" s="93">
        <f t="shared" si="35"/>
        <v>0</v>
      </c>
      <c r="AS89" s="93">
        <f t="shared" si="35"/>
        <v>0</v>
      </c>
      <c r="AT89" s="93">
        <f t="shared" si="35"/>
        <v>0</v>
      </c>
      <c r="AU89" s="93">
        <f t="shared" si="35"/>
        <v>0</v>
      </c>
      <c r="AV89" s="93">
        <f t="shared" si="35"/>
        <v>0</v>
      </c>
      <c r="AW89" s="93">
        <f t="shared" si="35"/>
        <v>0</v>
      </c>
      <c r="AX89" s="93">
        <f t="shared" si="35"/>
        <v>0</v>
      </c>
      <c r="AY89" s="93">
        <v>3</v>
      </c>
      <c r="AZ89" s="93">
        <f t="shared" si="35"/>
        <v>0</v>
      </c>
      <c r="BA89" s="93">
        <f t="shared" si="35"/>
        <v>0</v>
      </c>
      <c r="BB89" s="93">
        <f t="shared" si="35"/>
        <v>0</v>
      </c>
      <c r="BC89" s="94">
        <f t="shared" si="35"/>
        <v>0</v>
      </c>
      <c r="BD89" s="21"/>
      <c r="BE89" s="20"/>
      <c r="BF89" s="20"/>
      <c r="BG89" s="20"/>
      <c r="BH89" s="20"/>
      <c r="BI89" s="20"/>
      <c r="BJ89" s="20"/>
      <c r="BK89" s="20"/>
      <c r="BL89" s="20"/>
      <c r="BM89" s="2"/>
      <c r="BN89" s="2"/>
      <c r="BO89" s="2"/>
      <c r="BP89" s="2"/>
      <c r="BQ89" s="2"/>
    </row>
    <row r="90" spans="1:69" s="1" customFormat="1" ht="6.95" customHeight="1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9"/>
      <c r="Q90" s="69"/>
      <c r="R90" s="68"/>
      <c r="S90" s="68"/>
      <c r="T90" s="68"/>
      <c r="U90" s="68"/>
      <c r="V90" s="68"/>
      <c r="W90" s="68"/>
      <c r="X90" s="69"/>
      <c r="Y90" s="69"/>
      <c r="Z90" s="68"/>
      <c r="AA90" s="68"/>
      <c r="AB90" s="68"/>
      <c r="AC90" s="68"/>
      <c r="AD90" s="69"/>
      <c r="AE90" s="69"/>
      <c r="AF90" s="69"/>
      <c r="AG90" s="68"/>
      <c r="AH90" s="68"/>
      <c r="AI90" s="68"/>
      <c r="AJ90" s="69"/>
      <c r="AK90" s="69"/>
      <c r="AL90" s="70"/>
      <c r="AM90" s="70"/>
      <c r="AN90" s="70"/>
      <c r="AO90" s="70"/>
      <c r="AP90" s="61"/>
      <c r="AQ90" s="61"/>
      <c r="AR90" s="70"/>
      <c r="AS90" s="61"/>
      <c r="AT90" s="70"/>
      <c r="AU90" s="61"/>
      <c r="AV90" s="70"/>
      <c r="AW90" s="70"/>
      <c r="AX90" s="70"/>
      <c r="AY90" s="70"/>
      <c r="AZ90" s="70"/>
      <c r="BA90" s="70"/>
      <c r="BB90" s="70"/>
      <c r="BC90" s="70"/>
      <c r="BD90" s="2"/>
      <c r="BE90" s="2"/>
      <c r="BF90" s="2"/>
      <c r="BG90" s="2"/>
      <c r="BH90" s="2"/>
      <c r="BI90" s="6"/>
      <c r="BJ90" s="2"/>
      <c r="BK90" s="2"/>
      <c r="BL90" s="2"/>
      <c r="BM90" s="2"/>
      <c r="BN90" s="2"/>
      <c r="BO90" s="2"/>
      <c r="BP90" s="2"/>
      <c r="BQ90" s="2"/>
    </row>
    <row r="91" spans="1:69" s="1" customFormat="1" ht="6.95" customHeight="1">
      <c r="A91" s="198" t="s">
        <v>32</v>
      </c>
      <c r="B91" s="26" t="s">
        <v>30</v>
      </c>
      <c r="C91" s="200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201"/>
      <c r="AV91" s="234"/>
      <c r="AW91" s="235" t="s">
        <v>139</v>
      </c>
      <c r="AX91" s="68"/>
      <c r="AY91" s="69"/>
      <c r="AZ91" s="69"/>
      <c r="BA91" s="68"/>
      <c r="BB91" s="69"/>
      <c r="BC91" s="68"/>
      <c r="BD91" s="5"/>
      <c r="BI91" s="5"/>
    </row>
    <row r="92" spans="1:69" s="1" customFormat="1" ht="6.95" customHeight="1">
      <c r="A92" s="199"/>
      <c r="B92" s="71" t="s">
        <v>5</v>
      </c>
      <c r="C92" s="42">
        <v>29</v>
      </c>
      <c r="D92" s="30">
        <v>32</v>
      </c>
      <c r="E92" s="192" t="s">
        <v>142</v>
      </c>
      <c r="F92" s="214"/>
      <c r="G92" s="214"/>
      <c r="H92" s="192" t="s">
        <v>141</v>
      </c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192" t="s">
        <v>140</v>
      </c>
      <c r="W92" s="192"/>
      <c r="X92" s="192"/>
      <c r="Y92" s="192"/>
      <c r="Z92" s="192"/>
      <c r="AA92" s="30">
        <v>44</v>
      </c>
      <c r="AB92" s="30">
        <v>53</v>
      </c>
      <c r="AC92" s="192" t="s">
        <v>47</v>
      </c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  <c r="AO92" s="192"/>
      <c r="AP92" s="192"/>
      <c r="AQ92" s="192"/>
      <c r="AR92" s="192"/>
      <c r="AS92" s="192"/>
      <c r="AT92" s="192"/>
      <c r="AU92" s="30" t="s">
        <v>0</v>
      </c>
      <c r="AV92" s="46" t="s">
        <v>6</v>
      </c>
      <c r="AW92" s="236"/>
      <c r="AX92" s="68"/>
      <c r="AY92" s="69"/>
      <c r="AZ92" s="69"/>
      <c r="BA92" s="68"/>
      <c r="BB92" s="69"/>
      <c r="BC92" s="68"/>
      <c r="BD92" s="5"/>
      <c r="BI92" s="5"/>
    </row>
    <row r="93" spans="1:69" s="1" customFormat="1" ht="6.95" customHeight="1">
      <c r="A93" s="199"/>
      <c r="B93" s="44" t="s">
        <v>8</v>
      </c>
      <c r="C93" s="42"/>
      <c r="D93" s="30"/>
      <c r="E93" s="30" t="s">
        <v>9</v>
      </c>
      <c r="F93" s="30" t="s">
        <v>0</v>
      </c>
      <c r="G93" s="30" t="s">
        <v>16</v>
      </c>
      <c r="H93" s="30" t="s">
        <v>9</v>
      </c>
      <c r="I93" s="30" t="s">
        <v>78</v>
      </c>
      <c r="J93" s="30" t="s">
        <v>79</v>
      </c>
      <c r="K93" s="30" t="s">
        <v>81</v>
      </c>
      <c r="L93" s="30" t="s">
        <v>108</v>
      </c>
      <c r="M93" s="30" t="s">
        <v>82</v>
      </c>
      <c r="N93" s="30" t="s">
        <v>83</v>
      </c>
      <c r="O93" s="30" t="s">
        <v>84</v>
      </c>
      <c r="P93" s="30" t="s">
        <v>85</v>
      </c>
      <c r="Q93" s="30" t="s">
        <v>87</v>
      </c>
      <c r="R93" s="30" t="s">
        <v>88</v>
      </c>
      <c r="S93" s="30" t="s">
        <v>89</v>
      </c>
      <c r="T93" s="30" t="s">
        <v>0</v>
      </c>
      <c r="U93" s="30" t="s">
        <v>16</v>
      </c>
      <c r="V93" s="30" t="s">
        <v>9</v>
      </c>
      <c r="W93" s="30" t="s">
        <v>78</v>
      </c>
      <c r="X93" s="30" t="s">
        <v>79</v>
      </c>
      <c r="Y93" s="30" t="s">
        <v>0</v>
      </c>
      <c r="Z93" s="30" t="s">
        <v>16</v>
      </c>
      <c r="AA93" s="30"/>
      <c r="AB93" s="30"/>
      <c r="AC93" s="30" t="s">
        <v>9</v>
      </c>
      <c r="AD93" s="30" t="s">
        <v>78</v>
      </c>
      <c r="AE93" s="30" t="s">
        <v>79</v>
      </c>
      <c r="AF93" s="30" t="s">
        <v>81</v>
      </c>
      <c r="AG93" s="30" t="s">
        <v>108</v>
      </c>
      <c r="AH93" s="30" t="s">
        <v>82</v>
      </c>
      <c r="AI93" s="30" t="s">
        <v>83</v>
      </c>
      <c r="AJ93" s="30" t="s">
        <v>84</v>
      </c>
      <c r="AK93" s="30" t="s">
        <v>85</v>
      </c>
      <c r="AL93" s="30" t="s">
        <v>86</v>
      </c>
      <c r="AM93" s="30" t="s">
        <v>87</v>
      </c>
      <c r="AN93" s="30" t="s">
        <v>88</v>
      </c>
      <c r="AO93" s="30" t="s">
        <v>90</v>
      </c>
      <c r="AP93" s="30" t="s">
        <v>92</v>
      </c>
      <c r="AQ93" s="30" t="s">
        <v>94</v>
      </c>
      <c r="AR93" s="30" t="s">
        <v>95</v>
      </c>
      <c r="AS93" s="30" t="s">
        <v>0</v>
      </c>
      <c r="AT93" s="30" t="s">
        <v>16</v>
      </c>
      <c r="AU93" s="30"/>
      <c r="AV93" s="87"/>
      <c r="AW93" s="237"/>
      <c r="AX93" s="68"/>
      <c r="AY93" s="69"/>
      <c r="AZ93" s="69"/>
      <c r="BA93" s="68"/>
      <c r="BB93" s="69"/>
      <c r="BC93" s="68"/>
      <c r="BD93" s="5"/>
      <c r="BI93" s="5"/>
    </row>
    <row r="94" spans="1:69" s="1" customFormat="1" ht="6.95" customHeight="1">
      <c r="A94" s="47" t="s">
        <v>206</v>
      </c>
      <c r="B94" s="32" t="s">
        <v>207</v>
      </c>
      <c r="C94" s="49"/>
      <c r="D94" s="34"/>
      <c r="E94" s="34">
        <v>1</v>
      </c>
      <c r="F94" s="34"/>
      <c r="G94" s="34">
        <f>SUBTOTAL(9,E94:F94)</f>
        <v>1</v>
      </c>
      <c r="H94" s="74">
        <v>0</v>
      </c>
      <c r="I94" s="34"/>
      <c r="J94" s="34"/>
      <c r="K94" s="34"/>
      <c r="L94" s="74">
        <v>0</v>
      </c>
      <c r="M94" s="34"/>
      <c r="N94" s="74">
        <v>0</v>
      </c>
      <c r="O94" s="34"/>
      <c r="P94" s="34"/>
      <c r="Q94" s="34"/>
      <c r="R94" s="34"/>
      <c r="S94" s="34"/>
      <c r="T94" s="34">
        <v>1</v>
      </c>
      <c r="U94" s="34">
        <f>SUBTOTAL(9,H94:T94)</f>
        <v>1</v>
      </c>
      <c r="V94" s="34"/>
      <c r="W94" s="74"/>
      <c r="X94" s="34"/>
      <c r="Y94" s="34"/>
      <c r="Z94" s="34">
        <f>SUBTOTAL(9,V94:Y94)</f>
        <v>0</v>
      </c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>
        <f>SUBTOTAL(9,AC94:AS94)</f>
        <v>0</v>
      </c>
      <c r="AU94" s="34"/>
      <c r="AV94" s="88">
        <v>5</v>
      </c>
      <c r="AW94" s="88">
        <v>27</v>
      </c>
      <c r="AX94" s="68"/>
      <c r="AY94" s="69"/>
      <c r="AZ94" s="69"/>
      <c r="BA94" s="68"/>
      <c r="BB94" s="69"/>
      <c r="BC94" s="68"/>
      <c r="BD94" s="5"/>
      <c r="BI94" s="5"/>
    </row>
    <row r="95" spans="1:69" s="1" customFormat="1" ht="6.95" customHeight="1">
      <c r="A95" s="36"/>
      <c r="B95" s="37" t="s">
        <v>6</v>
      </c>
      <c r="C95" s="54">
        <f>SUM(C94:C94)</f>
        <v>0</v>
      </c>
      <c r="D95" s="52">
        <f>SUM(D94:D94)</f>
        <v>0</v>
      </c>
      <c r="E95" s="52">
        <f>SUM(E94:E94)</f>
        <v>1</v>
      </c>
      <c r="F95" s="52">
        <f>SUM(F94:F94)</f>
        <v>0</v>
      </c>
      <c r="G95" s="52">
        <f>SUBTOTAL(9,E95:F95)</f>
        <v>1</v>
      </c>
      <c r="H95" s="52">
        <f t="shared" ref="H95:T95" si="36">SUM(H94:H94)</f>
        <v>0</v>
      </c>
      <c r="I95" s="52">
        <f t="shared" si="36"/>
        <v>0</v>
      </c>
      <c r="J95" s="52">
        <f t="shared" si="36"/>
        <v>0</v>
      </c>
      <c r="K95" s="52">
        <f t="shared" si="36"/>
        <v>0</v>
      </c>
      <c r="L95" s="52">
        <f t="shared" si="36"/>
        <v>0</v>
      </c>
      <c r="M95" s="52">
        <f t="shared" si="36"/>
        <v>0</v>
      </c>
      <c r="N95" s="52">
        <f t="shared" si="36"/>
        <v>0</v>
      </c>
      <c r="O95" s="52">
        <f t="shared" si="36"/>
        <v>0</v>
      </c>
      <c r="P95" s="52">
        <f t="shared" si="36"/>
        <v>0</v>
      </c>
      <c r="Q95" s="52">
        <f t="shared" si="36"/>
        <v>0</v>
      </c>
      <c r="R95" s="52">
        <f t="shared" si="36"/>
        <v>0</v>
      </c>
      <c r="S95" s="52">
        <f t="shared" si="36"/>
        <v>0</v>
      </c>
      <c r="T95" s="52">
        <f t="shared" si="36"/>
        <v>1</v>
      </c>
      <c r="U95" s="52">
        <f>SUBTOTAL(9,H95:T95)</f>
        <v>1</v>
      </c>
      <c r="V95" s="52">
        <f>SUM(V94:V94)</f>
        <v>0</v>
      </c>
      <c r="W95" s="52">
        <f>SUM(W94:W94)</f>
        <v>0</v>
      </c>
      <c r="X95" s="52">
        <f>SUM(X94:X94)</f>
        <v>0</v>
      </c>
      <c r="Y95" s="52">
        <f>SUM(Y94:Y94)</f>
        <v>0</v>
      </c>
      <c r="Z95" s="52">
        <f>SUBTOTAL(9,V95:Y95)</f>
        <v>0</v>
      </c>
      <c r="AA95" s="52"/>
      <c r="AB95" s="52">
        <f t="shared" ref="AB95:AS95" si="37">SUM(AB94:AB94)</f>
        <v>0</v>
      </c>
      <c r="AC95" s="52">
        <f t="shared" si="37"/>
        <v>0</v>
      </c>
      <c r="AD95" s="52">
        <f t="shared" si="37"/>
        <v>0</v>
      </c>
      <c r="AE95" s="52">
        <f t="shared" si="37"/>
        <v>0</v>
      </c>
      <c r="AF95" s="52">
        <f t="shared" si="37"/>
        <v>0</v>
      </c>
      <c r="AG95" s="52">
        <f t="shared" si="37"/>
        <v>0</v>
      </c>
      <c r="AH95" s="52">
        <f t="shared" si="37"/>
        <v>0</v>
      </c>
      <c r="AI95" s="52">
        <f t="shared" si="37"/>
        <v>0</v>
      </c>
      <c r="AJ95" s="52">
        <f t="shared" si="37"/>
        <v>0</v>
      </c>
      <c r="AK95" s="52">
        <f t="shared" si="37"/>
        <v>0</v>
      </c>
      <c r="AL95" s="52">
        <f t="shared" si="37"/>
        <v>0</v>
      </c>
      <c r="AM95" s="52">
        <f t="shared" si="37"/>
        <v>0</v>
      </c>
      <c r="AN95" s="52">
        <f t="shared" si="37"/>
        <v>0</v>
      </c>
      <c r="AO95" s="52">
        <f t="shared" si="37"/>
        <v>0</v>
      </c>
      <c r="AP95" s="52">
        <f t="shared" si="37"/>
        <v>0</v>
      </c>
      <c r="AQ95" s="52">
        <f t="shared" si="37"/>
        <v>0</v>
      </c>
      <c r="AR95" s="52">
        <f t="shared" si="37"/>
        <v>0</v>
      </c>
      <c r="AS95" s="52">
        <f t="shared" si="37"/>
        <v>0</v>
      </c>
      <c r="AT95" s="52">
        <f>SUBTOTAL(9,AC95:AS95)</f>
        <v>0</v>
      </c>
      <c r="AU95" s="52">
        <f>SUM(AU94:AU94)</f>
        <v>0</v>
      </c>
      <c r="AV95" s="75">
        <v>5</v>
      </c>
      <c r="AW95" s="75">
        <v>27</v>
      </c>
      <c r="AX95" s="68"/>
      <c r="AY95" s="69"/>
      <c r="AZ95" s="69"/>
      <c r="BA95" s="68"/>
      <c r="BB95" s="69"/>
      <c r="BC95" s="68"/>
      <c r="BD95" s="5"/>
      <c r="BI95" s="5"/>
    </row>
    <row r="96" spans="1:69" s="1" customFormat="1" ht="6.95" customHeight="1">
      <c r="A96" s="70"/>
      <c r="B96" s="80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68"/>
      <c r="AY96" s="69"/>
      <c r="AZ96" s="69"/>
      <c r="BA96" s="68"/>
      <c r="BB96" s="69"/>
      <c r="BC96" s="68"/>
      <c r="BD96" s="5"/>
      <c r="BI96" s="5"/>
    </row>
    <row r="97" spans="1:187" s="1" customFormat="1" ht="6.95" customHeight="1">
      <c r="A97" s="70"/>
      <c r="B97" s="80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68"/>
      <c r="AY97" s="69"/>
      <c r="AZ97" s="69"/>
      <c r="BA97" s="68"/>
      <c r="BB97" s="69"/>
      <c r="BC97" s="68"/>
      <c r="BD97" s="5"/>
      <c r="BI97" s="5"/>
    </row>
    <row r="98" spans="1:187" s="1" customFormat="1" ht="6.95" customHeight="1">
      <c r="A98" s="70"/>
      <c r="B98" s="80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69"/>
      <c r="AT98" s="68"/>
      <c r="AU98" s="69"/>
      <c r="AV98" s="68"/>
      <c r="AW98" s="68"/>
      <c r="AX98" s="68"/>
      <c r="AY98" s="68"/>
      <c r="AZ98" s="68"/>
      <c r="BA98" s="68"/>
      <c r="BB98" s="68"/>
      <c r="BC98" s="68"/>
      <c r="BI98" s="5"/>
    </row>
    <row r="99" spans="1:187" s="1" customFormat="1" ht="6.95" customHeight="1">
      <c r="A99" s="70"/>
      <c r="B99" s="80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69"/>
      <c r="AT99" s="68"/>
      <c r="AU99" s="69"/>
      <c r="AV99" s="68"/>
      <c r="AW99" s="68"/>
      <c r="AX99" s="68"/>
      <c r="AY99" s="68"/>
      <c r="AZ99" s="68"/>
      <c r="BA99" s="68"/>
      <c r="BB99" s="68"/>
      <c r="BC99" s="68"/>
      <c r="BI99" s="5"/>
    </row>
    <row r="100" spans="1:187" s="1" customFormat="1" ht="6.95" customHeight="1">
      <c r="A100" s="70"/>
      <c r="B100" s="80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69"/>
      <c r="AT100" s="68"/>
      <c r="AU100" s="69"/>
      <c r="AV100" s="68"/>
      <c r="AW100" s="68"/>
      <c r="AX100" s="68"/>
      <c r="AY100" s="68"/>
      <c r="AZ100" s="68"/>
      <c r="BA100" s="68"/>
      <c r="BB100" s="68"/>
      <c r="BC100" s="68"/>
      <c r="BI100" s="5"/>
    </row>
    <row r="101" spans="1:187" s="1" customFormat="1" ht="6.95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9"/>
      <c r="Q101" s="69"/>
      <c r="R101" s="68"/>
      <c r="S101" s="68"/>
      <c r="T101" s="68"/>
      <c r="U101" s="68"/>
      <c r="V101" s="68"/>
      <c r="W101" s="68"/>
      <c r="X101" s="69"/>
      <c r="Y101" s="69"/>
      <c r="Z101" s="68"/>
      <c r="AA101" s="68"/>
      <c r="AB101" s="68"/>
      <c r="AC101" s="68"/>
      <c r="AD101" s="69"/>
      <c r="AE101" s="69"/>
      <c r="AF101" s="69"/>
      <c r="AG101" s="68"/>
      <c r="AH101" s="68"/>
      <c r="AI101" s="68"/>
      <c r="AJ101" s="69"/>
      <c r="AK101" s="69"/>
      <c r="AL101" s="68"/>
      <c r="AM101" s="68"/>
      <c r="AN101" s="68"/>
      <c r="AO101" s="68"/>
      <c r="AP101" s="69"/>
      <c r="AQ101" s="69"/>
      <c r="AR101" s="68"/>
      <c r="AS101" s="69"/>
      <c r="AT101" s="68"/>
      <c r="AU101" s="69"/>
      <c r="AV101" s="68"/>
      <c r="AW101" s="68"/>
      <c r="AX101" s="68"/>
      <c r="AY101" s="68"/>
      <c r="AZ101" s="68"/>
      <c r="BA101" s="68"/>
      <c r="BB101" s="68"/>
      <c r="BC101" s="68"/>
      <c r="BI101" s="5"/>
    </row>
    <row r="102" spans="1:187" s="1" customFormat="1" ht="6.95" customHeight="1">
      <c r="A102" s="69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8"/>
      <c r="AE102" s="69"/>
      <c r="AF102" s="69"/>
      <c r="AG102" s="69"/>
      <c r="AH102" s="69"/>
      <c r="AI102" s="69"/>
      <c r="AJ102" s="68"/>
      <c r="AK102" s="69"/>
      <c r="AL102" s="69"/>
      <c r="AM102" s="69"/>
      <c r="AN102" s="69"/>
      <c r="AO102" s="69"/>
      <c r="AP102" s="68"/>
      <c r="AQ102" s="69"/>
      <c r="AR102" s="69"/>
      <c r="AS102" s="68"/>
      <c r="AT102" s="69"/>
      <c r="AU102" s="69"/>
      <c r="AV102" s="69"/>
      <c r="AW102" s="69"/>
      <c r="AX102" s="69"/>
      <c r="AY102" s="68"/>
      <c r="AZ102" s="68"/>
      <c r="BA102" s="68"/>
      <c r="BB102" s="68"/>
      <c r="BC102" s="70"/>
      <c r="BD102" s="2"/>
      <c r="BE102" s="2"/>
      <c r="BH102" s="5"/>
      <c r="BJ102" s="5"/>
      <c r="BK102" s="5"/>
    </row>
    <row r="103" spans="1:187" s="1" customFormat="1" ht="6.95" customHeight="1">
      <c r="A103" s="225" t="s">
        <v>32</v>
      </c>
      <c r="B103" s="125" t="s">
        <v>30</v>
      </c>
      <c r="C103" s="147" t="s">
        <v>143</v>
      </c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145"/>
      <c r="BD103" s="18"/>
      <c r="BE103" s="19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27"/>
      <c r="EK103" s="228"/>
      <c r="EL103" s="4"/>
      <c r="EM103" s="218"/>
      <c r="EN103" s="218"/>
      <c r="EO103" s="4"/>
      <c r="EP103" s="4"/>
      <c r="EQ103" s="218"/>
      <c r="ER103" s="218"/>
      <c r="ES103" s="218"/>
      <c r="ET103" s="218"/>
      <c r="EU103" s="218"/>
      <c r="EV103" s="218"/>
      <c r="EW103" s="218"/>
      <c r="EX103" s="218"/>
      <c r="EY103" s="218"/>
      <c r="EZ103" s="218"/>
      <c r="FA103" s="218"/>
      <c r="FB103" s="218"/>
      <c r="FC103" s="218"/>
      <c r="FD103" s="218"/>
      <c r="FE103" s="218"/>
      <c r="FF103" s="218"/>
      <c r="FG103" s="218"/>
      <c r="FH103" s="218"/>
      <c r="FI103" s="218"/>
      <c r="FJ103" s="218"/>
      <c r="FK103" s="218"/>
      <c r="FL103" s="218"/>
      <c r="FM103" s="218"/>
      <c r="FN103" s="216"/>
      <c r="FO103" s="218"/>
      <c r="FP103" s="219"/>
      <c r="FQ103" s="219"/>
      <c r="FR103" s="219"/>
      <c r="FS103" s="219"/>
      <c r="FT103" s="219"/>
      <c r="FU103" s="219"/>
      <c r="FV103" s="219"/>
      <c r="FW103" s="219"/>
      <c r="FX103" s="219"/>
      <c r="FY103" s="219"/>
      <c r="FZ103" s="2"/>
      <c r="GA103" s="2"/>
      <c r="GB103" s="2"/>
      <c r="GC103" s="2"/>
      <c r="GD103" s="2"/>
      <c r="GE103" s="2"/>
    </row>
    <row r="104" spans="1:187" s="1" customFormat="1" ht="6.95" customHeight="1">
      <c r="A104" s="226"/>
      <c r="B104" s="104" t="s">
        <v>5</v>
      </c>
      <c r="C104" s="220" t="s">
        <v>122</v>
      </c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2" t="s">
        <v>120</v>
      </c>
      <c r="P104" s="221"/>
      <c r="Q104" s="221"/>
      <c r="R104" s="221"/>
      <c r="S104" s="221"/>
      <c r="T104" s="221"/>
      <c r="U104" s="160">
        <v>9</v>
      </c>
      <c r="V104" s="160">
        <v>10</v>
      </c>
      <c r="W104" s="160">
        <v>15</v>
      </c>
      <c r="X104" s="160">
        <v>16</v>
      </c>
      <c r="Y104" s="222" t="s">
        <v>151</v>
      </c>
      <c r="Z104" s="222"/>
      <c r="AA104" s="222"/>
      <c r="AB104" s="222"/>
      <c r="AC104" s="222"/>
      <c r="AD104" s="160">
        <v>22</v>
      </c>
      <c r="AE104" s="223" t="s">
        <v>125</v>
      </c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3" t="s">
        <v>144</v>
      </c>
      <c r="AT104" s="221"/>
      <c r="AU104" s="221"/>
      <c r="AV104" s="160">
        <v>34</v>
      </c>
      <c r="AW104" s="160">
        <v>38</v>
      </c>
      <c r="AX104" s="222" t="s">
        <v>152</v>
      </c>
      <c r="AY104" s="221"/>
      <c r="AZ104" s="221"/>
      <c r="BA104" s="221"/>
      <c r="BB104" s="221"/>
      <c r="BC104" s="224"/>
      <c r="BD104" s="18"/>
      <c r="BE104" s="19"/>
      <c r="BF104" s="4"/>
      <c r="BG104" s="4"/>
      <c r="BH104" s="6"/>
      <c r="BI104" s="2"/>
      <c r="BJ104" s="6"/>
      <c r="BK104" s="2"/>
      <c r="BL104" s="2"/>
      <c r="BM104" s="2"/>
      <c r="BN104" s="2"/>
      <c r="BO104" s="2"/>
      <c r="BP104" s="4"/>
      <c r="BQ104" s="4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4"/>
      <c r="CC104" s="4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4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16"/>
      <c r="EJ104" s="218"/>
      <c r="EK104" s="228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218"/>
      <c r="EW104" s="218"/>
      <c r="EX104" s="218"/>
      <c r="EY104" s="218"/>
      <c r="EZ104" s="218"/>
      <c r="FA104" s="218"/>
      <c r="FB104" s="218"/>
      <c r="FC104" s="218"/>
      <c r="FD104" s="218"/>
      <c r="FE104" s="218"/>
      <c r="FF104" s="218"/>
      <c r="FG104" s="218"/>
      <c r="FH104" s="218"/>
      <c r="FI104" s="218"/>
      <c r="FJ104" s="218"/>
      <c r="FK104" s="218"/>
      <c r="FL104" s="4"/>
      <c r="FM104" s="4"/>
      <c r="FN104" s="217"/>
      <c r="FO104" s="219"/>
      <c r="FP104" s="219"/>
      <c r="FQ104" s="219"/>
      <c r="FR104" s="219"/>
      <c r="FS104" s="219"/>
      <c r="FT104" s="219"/>
      <c r="FU104" s="219"/>
      <c r="FV104" s="219"/>
      <c r="FW104" s="219"/>
      <c r="FX104" s="219"/>
      <c r="FY104" s="219"/>
      <c r="FZ104" s="2"/>
      <c r="GA104" s="2"/>
      <c r="GB104" s="2"/>
      <c r="GC104" s="2"/>
      <c r="GD104" s="2"/>
      <c r="GE104" s="2"/>
    </row>
    <row r="105" spans="1:187" s="7" customFormat="1" ht="6.95" customHeight="1">
      <c r="A105" s="226"/>
      <c r="B105" s="104" t="s">
        <v>8</v>
      </c>
      <c r="C105" s="63" t="s">
        <v>9</v>
      </c>
      <c r="D105" s="58" t="s">
        <v>78</v>
      </c>
      <c r="E105" s="58" t="s">
        <v>79</v>
      </c>
      <c r="F105" s="58" t="s">
        <v>81</v>
      </c>
      <c r="G105" s="58" t="s">
        <v>108</v>
      </c>
      <c r="H105" s="58" t="s">
        <v>82</v>
      </c>
      <c r="I105" s="58" t="s">
        <v>83</v>
      </c>
      <c r="J105" s="58" t="s">
        <v>84</v>
      </c>
      <c r="K105" s="58" t="s">
        <v>85</v>
      </c>
      <c r="L105" s="58" t="s">
        <v>86</v>
      </c>
      <c r="M105" s="58" t="s">
        <v>0</v>
      </c>
      <c r="N105" s="58" t="s">
        <v>16</v>
      </c>
      <c r="O105" s="58" t="s">
        <v>9</v>
      </c>
      <c r="P105" s="58" t="s">
        <v>78</v>
      </c>
      <c r="Q105" s="58" t="s">
        <v>149</v>
      </c>
      <c r="R105" s="58" t="s">
        <v>81</v>
      </c>
      <c r="S105" s="58" t="s">
        <v>0</v>
      </c>
      <c r="T105" s="58" t="s">
        <v>16</v>
      </c>
      <c r="U105" s="58"/>
      <c r="V105" s="58"/>
      <c r="W105" s="58"/>
      <c r="X105" s="58"/>
      <c r="Y105" s="58" t="s">
        <v>9</v>
      </c>
      <c r="Z105" s="58" t="s">
        <v>78</v>
      </c>
      <c r="AA105" s="58" t="s">
        <v>79</v>
      </c>
      <c r="AB105" s="58" t="s">
        <v>0</v>
      </c>
      <c r="AC105" s="58" t="s">
        <v>16</v>
      </c>
      <c r="AD105" s="58"/>
      <c r="AE105" s="30" t="s">
        <v>9</v>
      </c>
      <c r="AF105" s="58" t="s">
        <v>78</v>
      </c>
      <c r="AG105" s="58" t="s">
        <v>79</v>
      </c>
      <c r="AH105" s="58" t="s">
        <v>81</v>
      </c>
      <c r="AI105" s="58" t="s">
        <v>108</v>
      </c>
      <c r="AJ105" s="58" t="s">
        <v>82</v>
      </c>
      <c r="AK105" s="30" t="s">
        <v>83</v>
      </c>
      <c r="AL105" s="58" t="s">
        <v>84</v>
      </c>
      <c r="AM105" s="58" t="s">
        <v>85</v>
      </c>
      <c r="AN105" s="58" t="s">
        <v>86</v>
      </c>
      <c r="AO105" s="58" t="s">
        <v>87</v>
      </c>
      <c r="AP105" s="30" t="s">
        <v>88</v>
      </c>
      <c r="AQ105" s="58" t="s">
        <v>0</v>
      </c>
      <c r="AR105" s="58" t="s">
        <v>16</v>
      </c>
      <c r="AS105" s="30" t="s">
        <v>9</v>
      </c>
      <c r="AT105" s="58" t="s">
        <v>0</v>
      </c>
      <c r="AU105" s="58" t="s">
        <v>16</v>
      </c>
      <c r="AV105" s="58"/>
      <c r="AW105" s="58"/>
      <c r="AX105" s="58" t="s">
        <v>9</v>
      </c>
      <c r="AY105" s="30" t="s">
        <v>78</v>
      </c>
      <c r="AZ105" s="58" t="s">
        <v>79</v>
      </c>
      <c r="BA105" s="30" t="s">
        <v>81</v>
      </c>
      <c r="BB105" s="30" t="s">
        <v>108</v>
      </c>
      <c r="BC105" s="46" t="s">
        <v>82</v>
      </c>
      <c r="BD105" s="21"/>
      <c r="BE105" s="20"/>
      <c r="BF105" s="4"/>
      <c r="BG105" s="4"/>
      <c r="BH105" s="10"/>
      <c r="BI105" s="4"/>
      <c r="BJ105" s="10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218"/>
      <c r="EK105" s="228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217"/>
      <c r="FO105" s="219"/>
      <c r="FP105" s="219"/>
      <c r="FQ105" s="219"/>
      <c r="FR105" s="219"/>
      <c r="FS105" s="219"/>
      <c r="FT105" s="219"/>
      <c r="FU105" s="219"/>
      <c r="FV105" s="219"/>
      <c r="FW105" s="219"/>
      <c r="FX105" s="219"/>
      <c r="FY105" s="219"/>
      <c r="FZ105" s="4"/>
      <c r="GA105" s="4"/>
      <c r="GB105" s="4"/>
      <c r="GC105" s="4"/>
      <c r="GD105" s="4"/>
      <c r="GE105" s="4"/>
    </row>
    <row r="106" spans="1:187" s="1" customFormat="1" ht="6.95" customHeight="1">
      <c r="A106" s="47" t="s">
        <v>206</v>
      </c>
      <c r="B106" s="32" t="s">
        <v>207</v>
      </c>
      <c r="C106" s="110">
        <v>1</v>
      </c>
      <c r="D106" s="108">
        <v>1</v>
      </c>
      <c r="E106" s="108"/>
      <c r="F106" s="108"/>
      <c r="G106" s="108"/>
      <c r="H106" s="108"/>
      <c r="I106" s="108"/>
      <c r="J106" s="108">
        <v>1</v>
      </c>
      <c r="K106" s="108">
        <v>1</v>
      </c>
      <c r="L106" s="108"/>
      <c r="M106" s="108"/>
      <c r="N106" s="108">
        <f>SUBTOTAL(9,C106:M106)</f>
        <v>4</v>
      </c>
      <c r="O106" s="108"/>
      <c r="P106" s="108"/>
      <c r="Q106" s="108">
        <v>1</v>
      </c>
      <c r="R106" s="108"/>
      <c r="S106" s="108"/>
      <c r="T106" s="108">
        <f>SUBTOTAL(9,O106:S106)</f>
        <v>1</v>
      </c>
      <c r="U106" s="108"/>
      <c r="V106" s="108"/>
      <c r="W106" s="108"/>
      <c r="X106" s="108"/>
      <c r="Y106" s="108">
        <v>1</v>
      </c>
      <c r="Z106" s="108">
        <v>50</v>
      </c>
      <c r="AA106" s="108">
        <v>1</v>
      </c>
      <c r="AB106" s="108"/>
      <c r="AC106" s="108">
        <f>SUBTOTAL(9,Y106:AB106)</f>
        <v>52</v>
      </c>
      <c r="AD106" s="108"/>
      <c r="AE106" s="107"/>
      <c r="AF106" s="109"/>
      <c r="AG106" s="108"/>
      <c r="AH106" s="107"/>
      <c r="AI106" s="108"/>
      <c r="AJ106" s="108"/>
      <c r="AK106" s="107"/>
      <c r="AL106" s="108"/>
      <c r="AM106" s="108"/>
      <c r="AN106" s="108"/>
      <c r="AO106" s="108"/>
      <c r="AP106" s="107"/>
      <c r="AQ106" s="108"/>
      <c r="AR106" s="108">
        <f>SUBTOTAL(9,AE106:AQ106)</f>
        <v>0</v>
      </c>
      <c r="AS106" s="107"/>
      <c r="AT106" s="108"/>
      <c r="AU106" s="108">
        <f>SUBTOTAL(9,AS106:AT106)</f>
        <v>0</v>
      </c>
      <c r="AV106" s="108"/>
      <c r="AW106" s="108"/>
      <c r="AX106" s="108">
        <v>2</v>
      </c>
      <c r="AY106" s="108"/>
      <c r="AZ106" s="108"/>
      <c r="BA106" s="107"/>
      <c r="BB106" s="107">
        <v>1</v>
      </c>
      <c r="BC106" s="111"/>
      <c r="BD106" s="21"/>
      <c r="BE106" s="20"/>
      <c r="BF106" s="4"/>
      <c r="BG106" s="4"/>
      <c r="BH106" s="10"/>
      <c r="BI106" s="13"/>
      <c r="BJ106" s="10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13"/>
      <c r="BW106" s="4"/>
      <c r="BX106" s="4"/>
      <c r="BY106" s="13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13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</row>
    <row r="107" spans="1:187" s="1" customFormat="1" ht="6.95" customHeight="1">
      <c r="A107" s="65"/>
      <c r="B107" s="37" t="s">
        <v>6</v>
      </c>
      <c r="C107" s="112">
        <f t="shared" ref="C107:M107" si="38">SUM(C106:C106)</f>
        <v>1</v>
      </c>
      <c r="D107" s="113">
        <f t="shared" si="38"/>
        <v>1</v>
      </c>
      <c r="E107" s="113">
        <f t="shared" si="38"/>
        <v>0</v>
      </c>
      <c r="F107" s="113">
        <f t="shared" si="38"/>
        <v>0</v>
      </c>
      <c r="G107" s="113">
        <f t="shared" si="38"/>
        <v>0</v>
      </c>
      <c r="H107" s="113">
        <f t="shared" si="38"/>
        <v>0</v>
      </c>
      <c r="I107" s="113">
        <f t="shared" si="38"/>
        <v>0</v>
      </c>
      <c r="J107" s="113">
        <f t="shared" si="38"/>
        <v>1</v>
      </c>
      <c r="K107" s="113">
        <f t="shared" si="38"/>
        <v>1</v>
      </c>
      <c r="L107" s="113">
        <f t="shared" si="38"/>
        <v>0</v>
      </c>
      <c r="M107" s="113">
        <f t="shared" si="38"/>
        <v>0</v>
      </c>
      <c r="N107" s="113">
        <f>SUBTOTAL(9,C107:M107)</f>
        <v>4</v>
      </c>
      <c r="O107" s="113">
        <f>SUM(O106:O106)</f>
        <v>0</v>
      </c>
      <c r="P107" s="113">
        <f>SUM(P106:P106)</f>
        <v>0</v>
      </c>
      <c r="Q107" s="113">
        <f>SUM(Q106:Q106)</f>
        <v>1</v>
      </c>
      <c r="R107" s="113">
        <f>SUM(R106:R106)</f>
        <v>0</v>
      </c>
      <c r="S107" s="113">
        <f>SUM(S106:S106)</f>
        <v>0</v>
      </c>
      <c r="T107" s="113">
        <f>SUBTOTAL(9,O107:S107)</f>
        <v>1</v>
      </c>
      <c r="U107" s="113">
        <f t="shared" ref="U107:AB107" si="39">SUM(U106:U106)</f>
        <v>0</v>
      </c>
      <c r="V107" s="113">
        <f t="shared" si="39"/>
        <v>0</v>
      </c>
      <c r="W107" s="113">
        <f t="shared" si="39"/>
        <v>0</v>
      </c>
      <c r="X107" s="113">
        <f t="shared" si="39"/>
        <v>0</v>
      </c>
      <c r="Y107" s="113">
        <f t="shared" si="39"/>
        <v>1</v>
      </c>
      <c r="Z107" s="113">
        <f t="shared" si="39"/>
        <v>50</v>
      </c>
      <c r="AA107" s="113">
        <f t="shared" si="39"/>
        <v>1</v>
      </c>
      <c r="AB107" s="113">
        <f t="shared" si="39"/>
        <v>0</v>
      </c>
      <c r="AC107" s="113">
        <f>SUBTOTAL(9,Y107:AB107)</f>
        <v>52</v>
      </c>
      <c r="AD107" s="113">
        <f t="shared" ref="AD107:AQ107" si="40">SUM(AD106:AD106)</f>
        <v>0</v>
      </c>
      <c r="AE107" s="113">
        <f t="shared" si="40"/>
        <v>0</v>
      </c>
      <c r="AF107" s="113">
        <f t="shared" si="40"/>
        <v>0</v>
      </c>
      <c r="AG107" s="113">
        <f t="shared" si="40"/>
        <v>0</v>
      </c>
      <c r="AH107" s="113">
        <f t="shared" si="40"/>
        <v>0</v>
      </c>
      <c r="AI107" s="113">
        <f t="shared" si="40"/>
        <v>0</v>
      </c>
      <c r="AJ107" s="113">
        <f t="shared" si="40"/>
        <v>0</v>
      </c>
      <c r="AK107" s="113">
        <f t="shared" si="40"/>
        <v>0</v>
      </c>
      <c r="AL107" s="113">
        <f t="shared" si="40"/>
        <v>0</v>
      </c>
      <c r="AM107" s="113">
        <f t="shared" si="40"/>
        <v>0</v>
      </c>
      <c r="AN107" s="113">
        <f t="shared" si="40"/>
        <v>0</v>
      </c>
      <c r="AO107" s="113">
        <f t="shared" si="40"/>
        <v>0</v>
      </c>
      <c r="AP107" s="113">
        <f t="shared" si="40"/>
        <v>0</v>
      </c>
      <c r="AQ107" s="113">
        <f t="shared" si="40"/>
        <v>0</v>
      </c>
      <c r="AR107" s="113">
        <f>SUBTOTAL(9,AE107:AQ107)</f>
        <v>0</v>
      </c>
      <c r="AS107" s="113">
        <f>SUM(AS106:AS106)</f>
        <v>0</v>
      </c>
      <c r="AT107" s="113">
        <f>SUM(AT106:AT106)</f>
        <v>0</v>
      </c>
      <c r="AU107" s="113">
        <f>SUBTOTAL(9,AS107:AT107)</f>
        <v>0</v>
      </c>
      <c r="AV107" s="113">
        <f t="shared" ref="AV107:BC107" si="41">SUM(AV106:AV106)</f>
        <v>0</v>
      </c>
      <c r="AW107" s="113">
        <f t="shared" si="41"/>
        <v>0</v>
      </c>
      <c r="AX107" s="113">
        <f t="shared" si="41"/>
        <v>2</v>
      </c>
      <c r="AY107" s="113">
        <f t="shared" si="41"/>
        <v>0</v>
      </c>
      <c r="AZ107" s="113">
        <f t="shared" si="41"/>
        <v>0</v>
      </c>
      <c r="BA107" s="113">
        <f t="shared" si="41"/>
        <v>0</v>
      </c>
      <c r="BB107" s="113">
        <f t="shared" si="41"/>
        <v>1</v>
      </c>
      <c r="BC107" s="115">
        <f t="shared" si="41"/>
        <v>0</v>
      </c>
      <c r="BD107" s="25"/>
      <c r="BE107" s="20"/>
      <c r="BF107" s="10"/>
      <c r="BG107" s="10"/>
      <c r="BH107" s="10"/>
      <c r="BI107" s="10"/>
      <c r="BJ107" s="10"/>
      <c r="BK107" s="10"/>
      <c r="BL107" s="10"/>
      <c r="BM107" s="10"/>
      <c r="BN107" s="10"/>
      <c r="BO107" s="4"/>
      <c r="BP107" s="10"/>
      <c r="BQ107" s="10"/>
      <c r="BR107" s="10"/>
      <c r="BS107" s="10"/>
      <c r="BT107" s="10"/>
      <c r="BU107" s="4"/>
      <c r="BV107" s="10"/>
      <c r="BW107" s="10"/>
      <c r="BX107" s="10"/>
      <c r="BY107" s="10"/>
      <c r="BZ107" s="10"/>
      <c r="CA107" s="4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4"/>
      <c r="DN107" s="10"/>
      <c r="DO107" s="10"/>
      <c r="DP107" s="10"/>
      <c r="DQ107" s="4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4"/>
      <c r="EI107" s="10"/>
      <c r="EJ107" s="4"/>
      <c r="EK107" s="4"/>
      <c r="EL107" s="4"/>
      <c r="EM107" s="4"/>
      <c r="EN107" s="4"/>
      <c r="EO107" s="4"/>
      <c r="EP107" s="4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</row>
    <row r="108" spans="1:187" ht="6.9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8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9"/>
      <c r="AT108" s="99"/>
      <c r="AU108" s="99"/>
      <c r="AV108" s="99"/>
      <c r="AW108" s="99"/>
      <c r="AX108" s="99"/>
      <c r="AY108" s="99"/>
      <c r="AZ108" s="99"/>
      <c r="BA108" s="99"/>
      <c r="BB108" s="100"/>
      <c r="BC108" s="99"/>
      <c r="BD108" s="17"/>
      <c r="BE108" s="17"/>
      <c r="BF108" s="17"/>
      <c r="BG108" s="17"/>
      <c r="BH108" s="15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5"/>
      <c r="BU108" s="15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5"/>
      <c r="CP108" s="15"/>
      <c r="CQ108" s="17"/>
      <c r="CR108" s="17"/>
      <c r="CS108" s="17"/>
      <c r="CT108" s="17"/>
      <c r="CU108" s="17"/>
      <c r="CV108" s="17"/>
      <c r="CW108" s="15"/>
      <c r="CX108" s="15"/>
      <c r="CY108" s="15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5"/>
      <c r="DN108" s="15"/>
      <c r="DO108" s="17"/>
      <c r="DP108" s="17"/>
      <c r="DQ108" s="17"/>
      <c r="DR108" s="17"/>
      <c r="DS108" s="17"/>
      <c r="DT108" s="15"/>
      <c r="DU108" s="15"/>
      <c r="DV108" s="15"/>
      <c r="DW108" s="17"/>
      <c r="DX108" s="17"/>
      <c r="DY108" s="17"/>
      <c r="DZ108" s="17"/>
      <c r="EA108" s="15"/>
      <c r="EB108" s="15"/>
      <c r="EC108" s="15"/>
      <c r="ED108" s="17"/>
      <c r="EE108" s="17"/>
      <c r="EF108" s="17"/>
      <c r="EG108" s="15"/>
      <c r="EH108" s="17"/>
      <c r="EI108" s="17"/>
      <c r="EJ108" s="15"/>
      <c r="EK108" s="17"/>
      <c r="EL108" s="17"/>
      <c r="EM108" s="17"/>
      <c r="EN108" s="17"/>
      <c r="EO108" s="15"/>
      <c r="EP108" s="15"/>
      <c r="EQ108" s="17"/>
      <c r="ER108" s="15"/>
      <c r="ES108" s="15"/>
      <c r="ET108" s="15"/>
      <c r="EU108" s="15"/>
      <c r="EV108" s="15"/>
      <c r="EW108" s="15"/>
      <c r="EX108" s="17"/>
      <c r="EY108" s="15"/>
      <c r="EZ108" s="15"/>
      <c r="FA108" s="17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</row>
    <row r="109" spans="1:187" ht="6.95" customHeight="1">
      <c r="A109" s="198" t="s">
        <v>32</v>
      </c>
      <c r="B109" s="26" t="s">
        <v>30</v>
      </c>
      <c r="C109" s="200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2"/>
      <c r="BD109" s="18"/>
      <c r="BE109" s="19"/>
      <c r="BF109" s="19"/>
      <c r="BG109" s="19"/>
      <c r="BH109" s="19"/>
      <c r="BI109" s="19"/>
      <c r="BJ109" s="19"/>
      <c r="BK109" s="19"/>
      <c r="BL109" s="19"/>
      <c r="BM109" s="15"/>
    </row>
    <row r="110" spans="1:187" ht="6.95" customHeight="1">
      <c r="A110" s="199"/>
      <c r="B110" s="28" t="s">
        <v>5</v>
      </c>
      <c r="C110" s="131"/>
      <c r="D110" s="86"/>
      <c r="E110" s="30">
        <v>42</v>
      </c>
      <c r="F110" s="30">
        <v>43</v>
      </c>
      <c r="G110" s="213" t="s">
        <v>153</v>
      </c>
      <c r="H110" s="214"/>
      <c r="I110" s="214"/>
      <c r="J110" s="214"/>
      <c r="K110" s="214"/>
      <c r="L110" s="214"/>
      <c r="M110" s="214"/>
      <c r="N110" s="214"/>
      <c r="O110" s="30">
        <v>45</v>
      </c>
      <c r="P110" s="30">
        <v>46</v>
      </c>
      <c r="Q110" s="192" t="s">
        <v>154</v>
      </c>
      <c r="R110" s="214"/>
      <c r="S110" s="214"/>
      <c r="T110" s="214"/>
      <c r="U110" s="192" t="s">
        <v>155</v>
      </c>
      <c r="V110" s="192"/>
      <c r="W110" s="192"/>
      <c r="X110" s="192"/>
      <c r="Y110" s="192"/>
      <c r="Z110" s="192"/>
      <c r="AA110" s="30">
        <v>49</v>
      </c>
      <c r="AB110" s="30">
        <v>50</v>
      </c>
      <c r="AC110" s="192" t="s">
        <v>156</v>
      </c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  <c r="AN110" s="192"/>
      <c r="AO110" s="192"/>
      <c r="AP110" s="192"/>
      <c r="AQ110" s="192"/>
      <c r="AR110" s="192"/>
      <c r="AS110" s="192"/>
      <c r="AT110" s="192"/>
      <c r="AU110" s="192"/>
      <c r="AV110" s="192"/>
      <c r="AW110" s="192"/>
      <c r="AX110" s="192"/>
      <c r="AY110" s="192"/>
      <c r="AZ110" s="192"/>
      <c r="BA110" s="192"/>
      <c r="BB110" s="192"/>
      <c r="BC110" s="215"/>
      <c r="BD110" s="18"/>
      <c r="BE110" s="19"/>
      <c r="BF110" s="19"/>
      <c r="BG110" s="19"/>
      <c r="BH110" s="19"/>
      <c r="BI110" s="19"/>
      <c r="BJ110" s="19"/>
      <c r="BK110" s="19"/>
      <c r="BL110" s="19"/>
      <c r="BM110" s="15"/>
    </row>
    <row r="111" spans="1:187" ht="6.95" customHeight="1">
      <c r="A111" s="199"/>
      <c r="B111" s="28" t="s">
        <v>8</v>
      </c>
      <c r="C111" s="42" t="s">
        <v>0</v>
      </c>
      <c r="D111" s="30" t="s">
        <v>16</v>
      </c>
      <c r="E111" s="30"/>
      <c r="F111" s="30"/>
      <c r="G111" s="58" t="s">
        <v>9</v>
      </c>
      <c r="H111" s="30" t="s">
        <v>78</v>
      </c>
      <c r="I111" s="58" t="s">
        <v>79</v>
      </c>
      <c r="J111" s="30" t="s">
        <v>81</v>
      </c>
      <c r="K111" s="30" t="s">
        <v>108</v>
      </c>
      <c r="L111" s="30" t="s">
        <v>82</v>
      </c>
      <c r="M111" s="30" t="s">
        <v>0</v>
      </c>
      <c r="N111" s="30" t="s">
        <v>16</v>
      </c>
      <c r="O111" s="30"/>
      <c r="P111" s="30"/>
      <c r="Q111" s="30" t="s">
        <v>9</v>
      </c>
      <c r="R111" s="30" t="s">
        <v>78</v>
      </c>
      <c r="S111" s="30" t="s">
        <v>0</v>
      </c>
      <c r="T111" s="30" t="s">
        <v>16</v>
      </c>
      <c r="U111" s="30" t="s">
        <v>9</v>
      </c>
      <c r="V111" s="30" t="s">
        <v>78</v>
      </c>
      <c r="W111" s="30" t="s">
        <v>79</v>
      </c>
      <c r="X111" s="30" t="s">
        <v>81</v>
      </c>
      <c r="Y111" s="30" t="s">
        <v>0</v>
      </c>
      <c r="Z111" s="30" t="s">
        <v>16</v>
      </c>
      <c r="AA111" s="30"/>
      <c r="AB111" s="30"/>
      <c r="AC111" s="30" t="s">
        <v>9</v>
      </c>
      <c r="AD111" s="30" t="s">
        <v>78</v>
      </c>
      <c r="AE111" s="30" t="s">
        <v>79</v>
      </c>
      <c r="AF111" s="30" t="s">
        <v>81</v>
      </c>
      <c r="AG111" s="30" t="s">
        <v>108</v>
      </c>
      <c r="AH111" s="30" t="s">
        <v>82</v>
      </c>
      <c r="AI111" s="30" t="s">
        <v>83</v>
      </c>
      <c r="AJ111" s="30" t="s">
        <v>84</v>
      </c>
      <c r="AK111" s="30" t="s">
        <v>85</v>
      </c>
      <c r="AL111" s="30" t="s">
        <v>86</v>
      </c>
      <c r="AM111" s="30" t="s">
        <v>87</v>
      </c>
      <c r="AN111" s="30" t="s">
        <v>88</v>
      </c>
      <c r="AO111" s="30" t="s">
        <v>89</v>
      </c>
      <c r="AP111" s="30" t="s">
        <v>90</v>
      </c>
      <c r="AQ111" s="30" t="s">
        <v>91</v>
      </c>
      <c r="AR111" s="30" t="s">
        <v>92</v>
      </c>
      <c r="AS111" s="30" t="s">
        <v>93</v>
      </c>
      <c r="AT111" s="30" t="s">
        <v>94</v>
      </c>
      <c r="AU111" s="30" t="s">
        <v>95</v>
      </c>
      <c r="AV111" s="30" t="s">
        <v>109</v>
      </c>
      <c r="AW111" s="30" t="s">
        <v>96</v>
      </c>
      <c r="AX111" s="30" t="s">
        <v>97</v>
      </c>
      <c r="AY111" s="30" t="s">
        <v>98</v>
      </c>
      <c r="AZ111" s="30" t="s">
        <v>99</v>
      </c>
      <c r="BA111" s="30" t="s">
        <v>100</v>
      </c>
      <c r="BB111" s="30" t="s">
        <v>101</v>
      </c>
      <c r="BC111" s="46" t="s">
        <v>102</v>
      </c>
      <c r="BD111" s="21"/>
      <c r="BE111" s="20"/>
      <c r="BF111" s="20"/>
      <c r="BG111" s="20"/>
      <c r="BH111" s="20"/>
      <c r="BI111" s="20"/>
      <c r="BJ111" s="20"/>
      <c r="BK111" s="20"/>
      <c r="BL111" s="20"/>
      <c r="BM111" s="15"/>
    </row>
    <row r="112" spans="1:187" ht="6.95" customHeight="1">
      <c r="A112" s="47" t="s">
        <v>206</v>
      </c>
      <c r="B112" s="32" t="s">
        <v>207</v>
      </c>
      <c r="C112" s="106"/>
      <c r="D112" s="107">
        <v>3</v>
      </c>
      <c r="E112" s="107">
        <v>1</v>
      </c>
      <c r="F112" s="107"/>
      <c r="G112" s="108"/>
      <c r="H112" s="132"/>
      <c r="I112" s="108"/>
      <c r="J112" s="107"/>
      <c r="K112" s="107"/>
      <c r="L112" s="107"/>
      <c r="M112" s="107"/>
      <c r="N112" s="107">
        <f>SUBTOTAL(9,G112:M112)</f>
        <v>0</v>
      </c>
      <c r="O112" s="107"/>
      <c r="P112" s="107"/>
      <c r="Q112" s="107">
        <v>1</v>
      </c>
      <c r="R112" s="107"/>
      <c r="S112" s="107"/>
      <c r="T112" s="107">
        <f>SUBTOTAL(9,Q112:S112)</f>
        <v>1</v>
      </c>
      <c r="U112" s="132"/>
      <c r="V112" s="107"/>
      <c r="W112" s="107"/>
      <c r="X112" s="132"/>
      <c r="Y112" s="107"/>
      <c r="Z112" s="107">
        <f>SUBTOTAL(9,U112:Y112)</f>
        <v>0</v>
      </c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11"/>
      <c r="BD112" s="21"/>
      <c r="BE112" s="20"/>
      <c r="BF112" s="20"/>
      <c r="BG112" s="20"/>
      <c r="BH112" s="20"/>
      <c r="BI112" s="20"/>
      <c r="BJ112" s="20"/>
      <c r="BK112" s="20"/>
      <c r="BL112" s="20"/>
      <c r="BM112" s="15"/>
    </row>
    <row r="113" spans="1:75" ht="6.95" customHeight="1">
      <c r="A113" s="36"/>
      <c r="B113" s="37" t="s">
        <v>6</v>
      </c>
      <c r="C113" s="112">
        <f>SUM(C112:C112)</f>
        <v>0</v>
      </c>
      <c r="D113" s="114">
        <v>3</v>
      </c>
      <c r="E113" s="113">
        <f t="shared" ref="E113:M113" si="42">SUM(E112:E112)</f>
        <v>1</v>
      </c>
      <c r="F113" s="113">
        <f t="shared" si="42"/>
        <v>0</v>
      </c>
      <c r="G113" s="113">
        <f t="shared" si="42"/>
        <v>0</v>
      </c>
      <c r="H113" s="113">
        <f t="shared" si="42"/>
        <v>0</v>
      </c>
      <c r="I113" s="113">
        <f t="shared" si="42"/>
        <v>0</v>
      </c>
      <c r="J113" s="113">
        <f t="shared" si="42"/>
        <v>0</v>
      </c>
      <c r="K113" s="113">
        <f t="shared" si="42"/>
        <v>0</v>
      </c>
      <c r="L113" s="113">
        <f t="shared" si="42"/>
        <v>0</v>
      </c>
      <c r="M113" s="113">
        <f t="shared" si="42"/>
        <v>0</v>
      </c>
      <c r="N113" s="114">
        <f>SUBTOTAL(9,G113:M113)</f>
        <v>0</v>
      </c>
      <c r="O113" s="113">
        <f>SUM(O112:O112)</f>
        <v>0</v>
      </c>
      <c r="P113" s="113">
        <f>SUM(P112:P112)</f>
        <v>0</v>
      </c>
      <c r="Q113" s="113">
        <f>SUM(Q112:Q112)</f>
        <v>1</v>
      </c>
      <c r="R113" s="113">
        <f>SUM(R112:R112)</f>
        <v>0</v>
      </c>
      <c r="S113" s="113">
        <f>SUM(S112:S112)</f>
        <v>0</v>
      </c>
      <c r="T113" s="114">
        <f>SUBTOTAL(9,Q113:S113)</f>
        <v>1</v>
      </c>
      <c r="U113" s="113">
        <f>SUM(U112:U112)</f>
        <v>0</v>
      </c>
      <c r="V113" s="113">
        <f>SUM(V112:V112)</f>
        <v>0</v>
      </c>
      <c r="W113" s="113">
        <f>SUM(W112:W112)</f>
        <v>0</v>
      </c>
      <c r="X113" s="113">
        <f>SUM(X112:X112)</f>
        <v>0</v>
      </c>
      <c r="Y113" s="113">
        <f>SUM(Y112:Y112)</f>
        <v>0</v>
      </c>
      <c r="Z113" s="114">
        <f>SUBTOTAL(9,U113:Y113)</f>
        <v>0</v>
      </c>
      <c r="AA113" s="113">
        <f t="shared" ref="AA113:BC113" si="43">SUM(AA112:AA112)</f>
        <v>0</v>
      </c>
      <c r="AB113" s="113">
        <f t="shared" si="43"/>
        <v>0</v>
      </c>
      <c r="AC113" s="113">
        <f t="shared" si="43"/>
        <v>0</v>
      </c>
      <c r="AD113" s="113">
        <f t="shared" si="43"/>
        <v>0</v>
      </c>
      <c r="AE113" s="113">
        <f t="shared" si="43"/>
        <v>0</v>
      </c>
      <c r="AF113" s="113">
        <f t="shared" si="43"/>
        <v>0</v>
      </c>
      <c r="AG113" s="113">
        <f t="shared" si="43"/>
        <v>0</v>
      </c>
      <c r="AH113" s="113">
        <f t="shared" si="43"/>
        <v>0</v>
      </c>
      <c r="AI113" s="113">
        <f t="shared" si="43"/>
        <v>0</v>
      </c>
      <c r="AJ113" s="113">
        <f t="shared" si="43"/>
        <v>0</v>
      </c>
      <c r="AK113" s="113">
        <f t="shared" si="43"/>
        <v>0</v>
      </c>
      <c r="AL113" s="113">
        <f t="shared" si="43"/>
        <v>0</v>
      </c>
      <c r="AM113" s="113">
        <f t="shared" si="43"/>
        <v>0</v>
      </c>
      <c r="AN113" s="113">
        <f t="shared" si="43"/>
        <v>0</v>
      </c>
      <c r="AO113" s="113">
        <f t="shared" si="43"/>
        <v>0</v>
      </c>
      <c r="AP113" s="113">
        <f t="shared" si="43"/>
        <v>0</v>
      </c>
      <c r="AQ113" s="113">
        <f t="shared" si="43"/>
        <v>0</v>
      </c>
      <c r="AR113" s="113">
        <f t="shared" si="43"/>
        <v>0</v>
      </c>
      <c r="AS113" s="113">
        <f t="shared" si="43"/>
        <v>0</v>
      </c>
      <c r="AT113" s="113">
        <f t="shared" si="43"/>
        <v>0</v>
      </c>
      <c r="AU113" s="113">
        <f t="shared" si="43"/>
        <v>0</v>
      </c>
      <c r="AV113" s="113">
        <f t="shared" si="43"/>
        <v>0</v>
      </c>
      <c r="AW113" s="113">
        <f t="shared" si="43"/>
        <v>0</v>
      </c>
      <c r="AX113" s="113">
        <f t="shared" si="43"/>
        <v>0</v>
      </c>
      <c r="AY113" s="113">
        <f t="shared" si="43"/>
        <v>0</v>
      </c>
      <c r="AZ113" s="113">
        <f t="shared" si="43"/>
        <v>0</v>
      </c>
      <c r="BA113" s="113">
        <f t="shared" si="43"/>
        <v>0</v>
      </c>
      <c r="BB113" s="113">
        <f t="shared" si="43"/>
        <v>0</v>
      </c>
      <c r="BC113" s="115">
        <f t="shared" si="43"/>
        <v>0</v>
      </c>
      <c r="BD113" s="25"/>
      <c r="BE113" s="23"/>
      <c r="BF113" s="23"/>
      <c r="BG113" s="23"/>
      <c r="BH113" s="23"/>
      <c r="BI113" s="23"/>
      <c r="BJ113" s="23"/>
      <c r="BK113" s="23"/>
      <c r="BL113" s="20"/>
      <c r="BM113" s="15"/>
    </row>
    <row r="114" spans="1:75" ht="6.95" customHeight="1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100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</row>
    <row r="115" spans="1:75" ht="6.95" customHeight="1">
      <c r="A115" s="198" t="s">
        <v>32</v>
      </c>
      <c r="B115" s="26" t="s">
        <v>30</v>
      </c>
      <c r="C115" s="200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2" t="s">
        <v>145</v>
      </c>
      <c r="AI115" s="209" t="s">
        <v>146</v>
      </c>
      <c r="AJ115" s="123"/>
      <c r="AK115" s="195"/>
      <c r="AL115" s="195"/>
      <c r="AM115" s="81"/>
      <c r="AN115" s="81"/>
      <c r="AO115" s="195"/>
      <c r="AP115" s="196"/>
      <c r="AQ115" s="196"/>
      <c r="AR115" s="196"/>
      <c r="AS115" s="196"/>
      <c r="AT115" s="196"/>
      <c r="AU115" s="196"/>
      <c r="AV115" s="196"/>
      <c r="AW115" s="196"/>
      <c r="AX115" s="196"/>
      <c r="AY115" s="196"/>
      <c r="AZ115" s="196"/>
      <c r="BA115" s="196"/>
      <c r="BB115" s="196"/>
      <c r="BC115" s="196"/>
      <c r="BD115" s="19"/>
      <c r="BE115" s="19"/>
      <c r="BF115" s="19"/>
      <c r="BG115" s="19"/>
      <c r="BH115" s="19"/>
      <c r="BI115" s="19"/>
      <c r="BJ115" s="19"/>
      <c r="BK115" s="19"/>
      <c r="BL115" s="185"/>
      <c r="BM115" s="187"/>
      <c r="BN115" s="188"/>
      <c r="BO115" s="188"/>
      <c r="BP115" s="188"/>
      <c r="BQ115" s="188"/>
      <c r="BR115" s="188"/>
      <c r="BS115" s="188"/>
      <c r="BT115" s="188"/>
      <c r="BU115" s="188"/>
      <c r="BV115" s="188"/>
      <c r="BW115" s="188"/>
    </row>
    <row r="116" spans="1:75" ht="6.95" customHeight="1">
      <c r="A116" s="199"/>
      <c r="B116" s="28" t="s">
        <v>5</v>
      </c>
      <c r="C116" s="189"/>
      <c r="D116" s="190"/>
      <c r="E116" s="190"/>
      <c r="F116" s="190"/>
      <c r="G116" s="190"/>
      <c r="H116" s="190"/>
      <c r="I116" s="190"/>
      <c r="J116" s="190"/>
      <c r="K116" s="191"/>
      <c r="L116" s="192" t="s">
        <v>157</v>
      </c>
      <c r="M116" s="192"/>
      <c r="N116" s="192"/>
      <c r="O116" s="192"/>
      <c r="P116" s="30">
        <v>54</v>
      </c>
      <c r="Q116" s="193" t="s">
        <v>69</v>
      </c>
      <c r="R116" s="193"/>
      <c r="S116" s="193"/>
      <c r="T116" s="193"/>
      <c r="U116" s="193"/>
      <c r="V116" s="193"/>
      <c r="W116" s="193"/>
      <c r="X116" s="193"/>
      <c r="Y116" s="193"/>
      <c r="Z116" s="193"/>
      <c r="AA116" s="193"/>
      <c r="AB116" s="193"/>
      <c r="AC116" s="193"/>
      <c r="AD116" s="193"/>
      <c r="AE116" s="193"/>
      <c r="AF116" s="194"/>
      <c r="AG116" s="138" t="s">
        <v>0</v>
      </c>
      <c r="AH116" s="203"/>
      <c r="AI116" s="210"/>
      <c r="AJ116" s="123"/>
      <c r="AK116" s="81"/>
      <c r="AL116" s="81"/>
      <c r="AM116" s="81"/>
      <c r="AN116" s="81"/>
      <c r="AO116" s="81"/>
      <c r="AP116" s="81"/>
      <c r="AQ116" s="81"/>
      <c r="AR116" s="81"/>
      <c r="AS116" s="81"/>
      <c r="AT116" s="195"/>
      <c r="AU116" s="196"/>
      <c r="AV116" s="196"/>
      <c r="AW116" s="196"/>
      <c r="AX116" s="196"/>
      <c r="AY116" s="196"/>
      <c r="AZ116" s="196"/>
      <c r="BA116" s="196"/>
      <c r="BB116" s="196"/>
      <c r="BC116" s="196"/>
      <c r="BD116" s="19"/>
      <c r="BE116" s="19"/>
      <c r="BF116" s="19"/>
      <c r="BG116" s="19"/>
      <c r="BH116" s="19"/>
      <c r="BI116" s="19"/>
      <c r="BJ116" s="20"/>
      <c r="BK116" s="20"/>
      <c r="BL116" s="186"/>
      <c r="BM116" s="188"/>
      <c r="BN116" s="188"/>
      <c r="BO116" s="188"/>
      <c r="BP116" s="188"/>
      <c r="BQ116" s="188"/>
      <c r="BR116" s="188"/>
      <c r="BS116" s="188"/>
      <c r="BT116" s="188"/>
      <c r="BU116" s="188"/>
      <c r="BV116" s="188"/>
      <c r="BW116" s="188"/>
    </row>
    <row r="117" spans="1:75" ht="6.95" customHeight="1">
      <c r="A117" s="199"/>
      <c r="B117" s="44" t="s">
        <v>8</v>
      </c>
      <c r="C117" s="42" t="s">
        <v>103</v>
      </c>
      <c r="D117" s="30" t="s">
        <v>104</v>
      </c>
      <c r="E117" s="30" t="s">
        <v>105</v>
      </c>
      <c r="F117" s="30" t="s">
        <v>106</v>
      </c>
      <c r="G117" s="30" t="s">
        <v>107</v>
      </c>
      <c r="H117" s="30" t="s">
        <v>147</v>
      </c>
      <c r="I117" s="30" t="s">
        <v>148</v>
      </c>
      <c r="J117" s="30" t="s">
        <v>0</v>
      </c>
      <c r="K117" s="30" t="s">
        <v>16</v>
      </c>
      <c r="L117" s="30" t="s">
        <v>9</v>
      </c>
      <c r="M117" s="30" t="s">
        <v>78</v>
      </c>
      <c r="N117" s="30" t="s">
        <v>0</v>
      </c>
      <c r="O117" s="30" t="s">
        <v>16</v>
      </c>
      <c r="P117" s="30"/>
      <c r="Q117" s="30" t="s">
        <v>9</v>
      </c>
      <c r="R117" s="30" t="s">
        <v>78</v>
      </c>
      <c r="S117" s="30" t="s">
        <v>79</v>
      </c>
      <c r="T117" s="30" t="s">
        <v>81</v>
      </c>
      <c r="U117" s="30" t="s">
        <v>108</v>
      </c>
      <c r="V117" s="30" t="s">
        <v>82</v>
      </c>
      <c r="W117" s="30" t="s">
        <v>83</v>
      </c>
      <c r="X117" s="30" t="s">
        <v>84</v>
      </c>
      <c r="Y117" s="30" t="s">
        <v>85</v>
      </c>
      <c r="Z117" s="30" t="s">
        <v>86</v>
      </c>
      <c r="AA117" s="30" t="s">
        <v>87</v>
      </c>
      <c r="AB117" s="30" t="s">
        <v>88</v>
      </c>
      <c r="AC117" s="30" t="s">
        <v>89</v>
      </c>
      <c r="AD117" s="30" t="s">
        <v>150</v>
      </c>
      <c r="AE117" s="30" t="s">
        <v>0</v>
      </c>
      <c r="AF117" s="30" t="s">
        <v>16</v>
      </c>
      <c r="AG117" s="43"/>
      <c r="AH117" s="204"/>
      <c r="AI117" s="210"/>
      <c r="AJ117" s="123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20"/>
      <c r="BE117" s="20"/>
      <c r="BF117" s="20"/>
      <c r="BG117" s="20"/>
      <c r="BH117" s="20"/>
      <c r="BI117" s="20"/>
      <c r="BJ117" s="20"/>
      <c r="BK117" s="20"/>
      <c r="BL117" s="186"/>
      <c r="BM117" s="188"/>
      <c r="BN117" s="188"/>
      <c r="BO117" s="188"/>
      <c r="BP117" s="188"/>
      <c r="BQ117" s="188"/>
      <c r="BR117" s="188"/>
      <c r="BS117" s="188"/>
      <c r="BT117" s="188"/>
      <c r="BU117" s="188"/>
      <c r="BV117" s="188"/>
      <c r="BW117" s="188"/>
    </row>
    <row r="118" spans="1:75" ht="6.95" customHeight="1">
      <c r="A118" s="47" t="s">
        <v>206</v>
      </c>
      <c r="B118" s="32" t="s">
        <v>207</v>
      </c>
      <c r="C118" s="106"/>
      <c r="D118" s="107"/>
      <c r="E118" s="107"/>
      <c r="F118" s="107"/>
      <c r="G118" s="107"/>
      <c r="H118" s="107"/>
      <c r="I118" s="107"/>
      <c r="J118" s="107"/>
      <c r="K118" s="107">
        <v>0</v>
      </c>
      <c r="L118" s="107"/>
      <c r="M118" s="107"/>
      <c r="N118" s="107"/>
      <c r="O118" s="107">
        <f>SUBTOTAL(9,L118:N118)</f>
        <v>0</v>
      </c>
      <c r="P118" s="107"/>
      <c r="Q118" s="107"/>
      <c r="R118" s="107"/>
      <c r="S118" s="132"/>
      <c r="T118" s="107"/>
      <c r="U118" s="107"/>
      <c r="V118" s="107"/>
      <c r="W118" s="132"/>
      <c r="X118" s="107"/>
      <c r="Y118" s="107"/>
      <c r="Z118" s="107"/>
      <c r="AA118" s="107"/>
      <c r="AB118" s="107"/>
      <c r="AC118" s="107"/>
      <c r="AD118" s="107"/>
      <c r="AE118" s="107"/>
      <c r="AF118" s="107">
        <f>SUBTOTAL(9,Q118:AE118)</f>
        <v>0</v>
      </c>
      <c r="AG118" s="130"/>
      <c r="AH118" s="33">
        <v>62</v>
      </c>
      <c r="AI118" s="33">
        <v>110</v>
      </c>
      <c r="AJ118" s="122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70"/>
      <c r="BA118" s="70"/>
      <c r="BB118" s="70"/>
      <c r="BC118" s="70"/>
      <c r="BD118" s="20"/>
      <c r="BE118" s="20"/>
      <c r="BF118" s="20"/>
      <c r="BG118" s="20"/>
      <c r="BH118" s="20"/>
      <c r="BI118" s="20"/>
      <c r="BJ118" s="20"/>
      <c r="BK118" s="20"/>
      <c r="BL118" s="20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</row>
    <row r="119" spans="1:75" ht="6.95" customHeight="1">
      <c r="A119" s="36"/>
      <c r="B119" s="37" t="s">
        <v>6</v>
      </c>
      <c r="C119" s="112">
        <f t="shared" ref="C119:J119" si="44">SUM(C118:C118)</f>
        <v>0</v>
      </c>
      <c r="D119" s="113">
        <f t="shared" si="44"/>
        <v>0</v>
      </c>
      <c r="E119" s="113">
        <f t="shared" si="44"/>
        <v>0</v>
      </c>
      <c r="F119" s="113">
        <f t="shared" si="44"/>
        <v>0</v>
      </c>
      <c r="G119" s="113">
        <f t="shared" si="44"/>
        <v>0</v>
      </c>
      <c r="H119" s="113">
        <f t="shared" si="44"/>
        <v>0</v>
      </c>
      <c r="I119" s="113">
        <f t="shared" si="44"/>
        <v>0</v>
      </c>
      <c r="J119" s="113">
        <f t="shared" si="44"/>
        <v>0</v>
      </c>
      <c r="K119" s="114">
        <v>0</v>
      </c>
      <c r="L119" s="113">
        <f>SUM(L118:L118)</f>
        <v>0</v>
      </c>
      <c r="M119" s="113">
        <f>SUM(M118:M118)</f>
        <v>0</v>
      </c>
      <c r="N119" s="113">
        <f>SUM(N118:N118)</f>
        <v>0</v>
      </c>
      <c r="O119" s="114">
        <f>SUBTOTAL(9,L119:N119)</f>
        <v>0</v>
      </c>
      <c r="P119" s="113">
        <f t="shared" ref="P119:AE119" si="45">SUM(P118:P118)</f>
        <v>0</v>
      </c>
      <c r="Q119" s="113">
        <f t="shared" si="45"/>
        <v>0</v>
      </c>
      <c r="R119" s="113">
        <f t="shared" si="45"/>
        <v>0</v>
      </c>
      <c r="S119" s="113">
        <f t="shared" si="45"/>
        <v>0</v>
      </c>
      <c r="T119" s="113">
        <f t="shared" si="45"/>
        <v>0</v>
      </c>
      <c r="U119" s="113">
        <f t="shared" si="45"/>
        <v>0</v>
      </c>
      <c r="V119" s="113">
        <f t="shared" si="45"/>
        <v>0</v>
      </c>
      <c r="W119" s="113">
        <f t="shared" si="45"/>
        <v>0</v>
      </c>
      <c r="X119" s="113">
        <f t="shared" si="45"/>
        <v>0</v>
      </c>
      <c r="Y119" s="113">
        <f t="shared" si="45"/>
        <v>0</v>
      </c>
      <c r="Z119" s="113">
        <f t="shared" si="45"/>
        <v>0</v>
      </c>
      <c r="AA119" s="113">
        <f t="shared" si="45"/>
        <v>0</v>
      </c>
      <c r="AB119" s="113">
        <f t="shared" si="45"/>
        <v>0</v>
      </c>
      <c r="AC119" s="113">
        <f t="shared" si="45"/>
        <v>0</v>
      </c>
      <c r="AD119" s="113">
        <f t="shared" si="45"/>
        <v>0</v>
      </c>
      <c r="AE119" s="113">
        <f t="shared" si="45"/>
        <v>0</v>
      </c>
      <c r="AF119" s="114">
        <f>SUBTOTAL(9,Q119:AE119)</f>
        <v>0</v>
      </c>
      <c r="AG119" s="116">
        <f>SUM(AG118:AG118)</f>
        <v>0</v>
      </c>
      <c r="AH119" s="65">
        <v>62</v>
      </c>
      <c r="AI119" s="65">
        <v>110</v>
      </c>
      <c r="AJ119" s="122"/>
      <c r="AK119" s="70"/>
      <c r="AL119" s="70"/>
      <c r="AM119" s="70"/>
      <c r="AN119" s="70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23"/>
      <c r="BE119" s="23"/>
      <c r="BF119" s="23"/>
      <c r="BG119" s="23"/>
      <c r="BH119" s="23"/>
      <c r="BI119" s="23"/>
      <c r="BJ119" s="23"/>
      <c r="BK119" s="23"/>
      <c r="BL119" s="23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</row>
    <row r="120" spans="1:75" ht="6.95" customHeight="1">
      <c r="A120" s="7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1"/>
      <c r="AH120" s="80"/>
      <c r="AI120" s="80"/>
      <c r="AJ120" s="80"/>
      <c r="AK120" s="81"/>
      <c r="AL120" s="80"/>
      <c r="AM120" s="80"/>
      <c r="AN120" s="80"/>
      <c r="AO120" s="80"/>
      <c r="AP120" s="80"/>
      <c r="AQ120" s="80"/>
      <c r="AR120" s="80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</row>
    <row r="130" spans="1:43">
      <c r="A130" s="8" t="s">
        <v>208</v>
      </c>
    </row>
    <row r="131" spans="1:43" ht="6.75" customHeight="1">
      <c r="A131" s="205" t="s">
        <v>32</v>
      </c>
      <c r="B131" s="161" t="s">
        <v>160</v>
      </c>
      <c r="C131" s="146" t="s">
        <v>161</v>
      </c>
      <c r="D131" s="27"/>
      <c r="E131" s="155"/>
      <c r="F131" s="179" t="s">
        <v>162</v>
      </c>
      <c r="G131" s="146" t="s">
        <v>163</v>
      </c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156"/>
      <c r="X131" s="27"/>
      <c r="Y131" s="156"/>
      <c r="Z131" s="156"/>
      <c r="AA131" s="156"/>
      <c r="AB131" s="156"/>
      <c r="AC131" s="156"/>
      <c r="AD131" s="156"/>
      <c r="AE131" s="156"/>
      <c r="AF131" s="156"/>
      <c r="AG131" s="156"/>
      <c r="AH131" s="155"/>
      <c r="AI131" s="179" t="s">
        <v>164</v>
      </c>
      <c r="AJ131" s="149" t="s">
        <v>165</v>
      </c>
      <c r="AK131" s="84"/>
      <c r="AL131" s="84"/>
      <c r="AM131" s="148"/>
      <c r="AN131" s="84"/>
      <c r="AO131" s="128"/>
      <c r="AP131" s="182" t="s">
        <v>166</v>
      </c>
      <c r="AQ131" s="182" t="s">
        <v>167</v>
      </c>
    </row>
    <row r="132" spans="1:43" ht="6.75" customHeight="1">
      <c r="A132" s="206"/>
      <c r="B132" s="208" t="s">
        <v>5</v>
      </c>
      <c r="C132" s="131" t="s">
        <v>168</v>
      </c>
      <c r="D132" s="86"/>
      <c r="E132" s="174" t="s">
        <v>169</v>
      </c>
      <c r="F132" s="180"/>
      <c r="G132" s="157" t="s">
        <v>170</v>
      </c>
      <c r="H132" s="158"/>
      <c r="I132" s="158"/>
      <c r="J132" s="158"/>
      <c r="K132" s="158"/>
      <c r="L132" s="158"/>
      <c r="M132" s="158"/>
      <c r="N132" s="86"/>
      <c r="O132" s="86"/>
      <c r="P132" s="86"/>
      <c r="Q132" s="86"/>
      <c r="R132" s="86"/>
      <c r="S132" s="86"/>
      <c r="T132" s="86"/>
      <c r="U132" s="30"/>
      <c r="V132" s="172" t="s">
        <v>171</v>
      </c>
      <c r="W132" s="86" t="s">
        <v>168</v>
      </c>
      <c r="X132" s="86"/>
      <c r="Y132" s="30"/>
      <c r="Z132" s="30"/>
      <c r="AA132" s="30"/>
      <c r="AB132" s="30"/>
      <c r="AC132" s="172" t="s">
        <v>169</v>
      </c>
      <c r="AD132" s="30"/>
      <c r="AE132" s="172" t="s">
        <v>172</v>
      </c>
      <c r="AF132" s="30"/>
      <c r="AG132" s="30"/>
      <c r="AH132" s="174" t="s">
        <v>173</v>
      </c>
      <c r="AI132" s="180"/>
      <c r="AJ132" s="131" t="s">
        <v>170</v>
      </c>
      <c r="AK132" s="30"/>
      <c r="AL132" s="184" t="s">
        <v>171</v>
      </c>
      <c r="AM132" s="86" t="s">
        <v>168</v>
      </c>
      <c r="AN132" s="30"/>
      <c r="AO132" s="176" t="s">
        <v>169</v>
      </c>
      <c r="AP132" s="183"/>
      <c r="AQ132" s="183"/>
    </row>
    <row r="133" spans="1:43" ht="6.75" customHeight="1">
      <c r="A133" s="206"/>
      <c r="B133" s="208"/>
      <c r="C133" s="165">
        <v>2001</v>
      </c>
      <c r="D133" s="166">
        <v>2005</v>
      </c>
      <c r="E133" s="175"/>
      <c r="F133" s="180"/>
      <c r="G133" s="154">
        <v>1101</v>
      </c>
      <c r="H133" s="197">
        <v>1102</v>
      </c>
      <c r="I133" s="197"/>
      <c r="J133" s="150">
        <v>1104</v>
      </c>
      <c r="K133" s="150">
        <v>1122</v>
      </c>
      <c r="L133" s="150">
        <v>1133</v>
      </c>
      <c r="M133" s="168">
        <v>1136</v>
      </c>
      <c r="N133" s="173" t="s">
        <v>174</v>
      </c>
      <c r="O133" s="150">
        <v>1204</v>
      </c>
      <c r="P133" s="150">
        <v>1205</v>
      </c>
      <c r="Q133" s="150">
        <v>1206</v>
      </c>
      <c r="R133" s="150">
        <v>1208</v>
      </c>
      <c r="S133" s="150">
        <v>1218</v>
      </c>
      <c r="T133" s="173" t="s">
        <v>175</v>
      </c>
      <c r="U133" s="150">
        <v>1000</v>
      </c>
      <c r="V133" s="173"/>
      <c r="W133" s="150">
        <v>2003</v>
      </c>
      <c r="X133" s="150">
        <v>2010</v>
      </c>
      <c r="Y133" s="150">
        <v>2013</v>
      </c>
      <c r="Z133" s="150">
        <v>2017</v>
      </c>
      <c r="AA133" s="150">
        <v>2020</v>
      </c>
      <c r="AB133" s="150">
        <v>2000</v>
      </c>
      <c r="AC133" s="173"/>
      <c r="AD133" s="150">
        <v>3007</v>
      </c>
      <c r="AE133" s="173"/>
      <c r="AF133" s="150">
        <v>4003</v>
      </c>
      <c r="AG133" s="150">
        <v>4006</v>
      </c>
      <c r="AH133" s="175"/>
      <c r="AI133" s="180"/>
      <c r="AJ133" s="42">
        <v>1101</v>
      </c>
      <c r="AK133" s="30">
        <v>1000</v>
      </c>
      <c r="AL133" s="184"/>
      <c r="AM133" s="30">
        <v>2002</v>
      </c>
      <c r="AN133" s="30">
        <v>2013</v>
      </c>
      <c r="AO133" s="176"/>
      <c r="AP133" s="183"/>
      <c r="AQ133" s="183"/>
    </row>
    <row r="134" spans="1:43" ht="6.75" customHeight="1">
      <c r="A134" s="206"/>
      <c r="B134" s="208"/>
      <c r="C134" s="90" t="s">
        <v>176</v>
      </c>
      <c r="D134" s="72" t="s">
        <v>177</v>
      </c>
      <c r="E134" s="175"/>
      <c r="F134" s="180"/>
      <c r="G134" s="154" t="s">
        <v>178</v>
      </c>
      <c r="H134" s="197" t="s">
        <v>179</v>
      </c>
      <c r="I134" s="197"/>
      <c r="J134" s="150" t="s">
        <v>180</v>
      </c>
      <c r="K134" s="150" t="s">
        <v>181</v>
      </c>
      <c r="L134" s="150" t="s">
        <v>182</v>
      </c>
      <c r="M134" s="168" t="s">
        <v>183</v>
      </c>
      <c r="N134" s="173"/>
      <c r="O134" s="150" t="s">
        <v>184</v>
      </c>
      <c r="P134" s="150" t="s">
        <v>185</v>
      </c>
      <c r="Q134" s="150" t="s">
        <v>186</v>
      </c>
      <c r="R134" s="150" t="s">
        <v>187</v>
      </c>
      <c r="S134" s="150" t="s">
        <v>188</v>
      </c>
      <c r="T134" s="173"/>
      <c r="U134" s="170" t="s">
        <v>189</v>
      </c>
      <c r="V134" s="173"/>
      <c r="W134" s="72" t="s">
        <v>190</v>
      </c>
      <c r="X134" s="72" t="s">
        <v>191</v>
      </c>
      <c r="Y134" s="72" t="s">
        <v>192</v>
      </c>
      <c r="Z134" s="72" t="s">
        <v>193</v>
      </c>
      <c r="AA134" s="72" t="s">
        <v>194</v>
      </c>
      <c r="AB134" s="72" t="s">
        <v>195</v>
      </c>
      <c r="AC134" s="173"/>
      <c r="AD134" s="72" t="s">
        <v>196</v>
      </c>
      <c r="AE134" s="173"/>
      <c r="AF134" s="72" t="s">
        <v>197</v>
      </c>
      <c r="AG134" s="72" t="s">
        <v>198</v>
      </c>
      <c r="AH134" s="175"/>
      <c r="AI134" s="180"/>
      <c r="AJ134" s="42" t="s">
        <v>178</v>
      </c>
      <c r="AK134" s="30" t="s">
        <v>189</v>
      </c>
      <c r="AL134" s="184"/>
      <c r="AM134" s="30" t="s">
        <v>199</v>
      </c>
      <c r="AN134" s="30" t="s">
        <v>192</v>
      </c>
      <c r="AO134" s="176"/>
      <c r="AP134" s="183"/>
      <c r="AQ134" s="183"/>
    </row>
    <row r="135" spans="1:43" ht="6.75" customHeight="1">
      <c r="A135" s="207"/>
      <c r="B135" s="162" t="s">
        <v>200</v>
      </c>
      <c r="C135" s="165" t="s">
        <v>201</v>
      </c>
      <c r="D135" s="166" t="s">
        <v>201</v>
      </c>
      <c r="E135" s="178"/>
      <c r="F135" s="181"/>
      <c r="G135" s="42" t="s">
        <v>202</v>
      </c>
      <c r="H135" s="30" t="s">
        <v>202</v>
      </c>
      <c r="I135" s="30" t="s">
        <v>203</v>
      </c>
      <c r="J135" s="30" t="s">
        <v>203</v>
      </c>
      <c r="K135" s="30" t="s">
        <v>202</v>
      </c>
      <c r="L135" s="30" t="s">
        <v>202</v>
      </c>
      <c r="M135" s="31" t="s">
        <v>202</v>
      </c>
      <c r="N135" s="177"/>
      <c r="O135" s="30" t="s">
        <v>202</v>
      </c>
      <c r="P135" s="30" t="s">
        <v>202</v>
      </c>
      <c r="Q135" s="30" t="s">
        <v>202</v>
      </c>
      <c r="R135" s="30" t="s">
        <v>202</v>
      </c>
      <c r="S135" s="30" t="s">
        <v>202</v>
      </c>
      <c r="T135" s="177"/>
      <c r="U135" s="92"/>
      <c r="V135" s="173"/>
      <c r="W135" s="30" t="s">
        <v>201</v>
      </c>
      <c r="X135" s="30" t="s">
        <v>201</v>
      </c>
      <c r="Y135" s="30" t="s">
        <v>204</v>
      </c>
      <c r="Z135" s="30" t="s">
        <v>201</v>
      </c>
      <c r="AA135" s="30" t="s">
        <v>204</v>
      </c>
      <c r="AB135" s="30"/>
      <c r="AC135" s="173"/>
      <c r="AD135" s="30" t="s">
        <v>204</v>
      </c>
      <c r="AE135" s="173"/>
      <c r="AF135" s="30" t="s">
        <v>204</v>
      </c>
      <c r="AG135" s="30" t="s">
        <v>204</v>
      </c>
      <c r="AH135" s="175"/>
      <c r="AI135" s="180"/>
      <c r="AJ135" s="42" t="s">
        <v>202</v>
      </c>
      <c r="AK135" s="30"/>
      <c r="AL135" s="184"/>
      <c r="AM135" s="86"/>
      <c r="AN135" s="30" t="s">
        <v>204</v>
      </c>
      <c r="AO135" s="171"/>
      <c r="AP135" s="159"/>
      <c r="AQ135" s="159"/>
    </row>
    <row r="136" spans="1:43" ht="6.75" customHeight="1">
      <c r="A136" s="164" t="s">
        <v>206</v>
      </c>
      <c r="B136" s="163" t="s">
        <v>205</v>
      </c>
      <c r="C136" s="49">
        <v>2</v>
      </c>
      <c r="D136" s="34">
        <v>1</v>
      </c>
      <c r="E136" s="51">
        <f>SUBTOTAL(9,C136:D136)</f>
        <v>3</v>
      </c>
      <c r="F136" s="32">
        <f>SUBTOTAL(9,C136:E136)</f>
        <v>3</v>
      </c>
      <c r="G136" s="50">
        <v>1</v>
      </c>
      <c r="H136" s="34">
        <v>1</v>
      </c>
      <c r="I136" s="34">
        <v>1</v>
      </c>
      <c r="J136" s="34">
        <v>1</v>
      </c>
      <c r="K136" s="34">
        <v>1</v>
      </c>
      <c r="L136" s="34">
        <v>1</v>
      </c>
      <c r="M136" s="35">
        <v>1</v>
      </c>
      <c r="N136" s="34">
        <f>SUBTOTAL(9,G136:M136)</f>
        <v>7</v>
      </c>
      <c r="O136" s="34">
        <v>1</v>
      </c>
      <c r="P136" s="34">
        <v>1</v>
      </c>
      <c r="Q136" s="34">
        <v>1</v>
      </c>
      <c r="R136" s="34">
        <v>1</v>
      </c>
      <c r="S136" s="34">
        <v>1</v>
      </c>
      <c r="T136" s="34">
        <f>SUBTOTAL(9,O136:S136)</f>
        <v>5</v>
      </c>
      <c r="U136" s="34">
        <v>5</v>
      </c>
      <c r="V136" s="34">
        <f>SUBTOTAL(9,G136:U136)</f>
        <v>17</v>
      </c>
      <c r="W136" s="34">
        <v>1</v>
      </c>
      <c r="X136" s="34">
        <v>1</v>
      </c>
      <c r="Y136" s="34">
        <v>2</v>
      </c>
      <c r="Z136" s="34">
        <v>1</v>
      </c>
      <c r="AA136" s="34">
        <v>2</v>
      </c>
      <c r="AB136" s="34">
        <v>4</v>
      </c>
      <c r="AC136" s="34">
        <f>SUM(W136:AB136)</f>
        <v>11</v>
      </c>
      <c r="AD136" s="34">
        <v>1</v>
      </c>
      <c r="AE136" s="34">
        <f>SUBTOTAL(9,AD136:AD136)</f>
        <v>1</v>
      </c>
      <c r="AF136" s="34">
        <v>1</v>
      </c>
      <c r="AG136" s="34">
        <v>5</v>
      </c>
      <c r="AH136" s="51">
        <f>SUBTOTAL(9,AF136:AG136)</f>
        <v>6</v>
      </c>
      <c r="AI136" s="32">
        <f>V136+AC136+AE136+AH136</f>
        <v>35</v>
      </c>
      <c r="AJ136" s="49">
        <v>1</v>
      </c>
      <c r="AK136" s="34">
        <v>2</v>
      </c>
      <c r="AL136" s="34">
        <f>SUBTOTAL(9,AJ136:AK136)</f>
        <v>3</v>
      </c>
      <c r="AM136" s="34">
        <v>2</v>
      </c>
      <c r="AN136" s="34">
        <v>1</v>
      </c>
      <c r="AO136" s="51">
        <f>SUBTOTAL(9,AM136:AN136)</f>
        <v>3</v>
      </c>
      <c r="AP136" s="32">
        <f>SUBTOTAL(9,AJ136:AO136)</f>
        <v>6</v>
      </c>
      <c r="AQ136" s="32">
        <f>AI136+AP136</f>
        <v>41</v>
      </c>
    </row>
    <row r="137" spans="1:43" ht="6.75" customHeight="1">
      <c r="A137" s="36"/>
      <c r="B137" s="37" t="s">
        <v>6</v>
      </c>
      <c r="C137" s="167">
        <f>SUM(C136:C136)</f>
        <v>2</v>
      </c>
      <c r="D137" s="151">
        <f>SUM(D136:D136)</f>
        <v>1</v>
      </c>
      <c r="E137" s="153">
        <f>SUBTOTAL(9,C137:D137)</f>
        <v>3</v>
      </c>
      <c r="F137" s="96">
        <f>SUBTOTAL(9,C137:E137)</f>
        <v>3</v>
      </c>
      <c r="G137" s="152">
        <f t="shared" ref="G137:M137" si="46">SUM(G136:G136)</f>
        <v>1</v>
      </c>
      <c r="H137" s="151">
        <f t="shared" si="46"/>
        <v>1</v>
      </c>
      <c r="I137" s="151">
        <f t="shared" si="46"/>
        <v>1</v>
      </c>
      <c r="J137" s="151">
        <f t="shared" si="46"/>
        <v>1</v>
      </c>
      <c r="K137" s="151">
        <f t="shared" si="46"/>
        <v>1</v>
      </c>
      <c r="L137" s="151">
        <f t="shared" si="46"/>
        <v>1</v>
      </c>
      <c r="M137" s="169">
        <f t="shared" si="46"/>
        <v>1</v>
      </c>
      <c r="N137" s="151">
        <f>SUBTOTAL(9,G137:M137)</f>
        <v>7</v>
      </c>
      <c r="O137" s="151">
        <f>SUM(O136:O136)</f>
        <v>1</v>
      </c>
      <c r="P137" s="151">
        <f>SUM(P136:P136)</f>
        <v>1</v>
      </c>
      <c r="Q137" s="151">
        <f>SUM(Q136:Q136)</f>
        <v>1</v>
      </c>
      <c r="R137" s="151">
        <f>SUM(R136:R136)</f>
        <v>1</v>
      </c>
      <c r="S137" s="151">
        <f>SUM(S136:S136)</f>
        <v>1</v>
      </c>
      <c r="T137" s="151">
        <f>SUBTOTAL(9,O137:S137)</f>
        <v>5</v>
      </c>
      <c r="U137" s="151">
        <f>SUM(U136:U136)</f>
        <v>5</v>
      </c>
      <c r="V137" s="151">
        <f>SUBTOTAL(9,G137:U137)</f>
        <v>17</v>
      </c>
      <c r="W137" s="151">
        <f t="shared" ref="W137:AB137" si="47">SUM(W136:W136)</f>
        <v>1</v>
      </c>
      <c r="X137" s="151">
        <f t="shared" si="47"/>
        <v>1</v>
      </c>
      <c r="Y137" s="151">
        <f t="shared" si="47"/>
        <v>2</v>
      </c>
      <c r="Z137" s="151">
        <f t="shared" si="47"/>
        <v>1</v>
      </c>
      <c r="AA137" s="151">
        <f t="shared" si="47"/>
        <v>2</v>
      </c>
      <c r="AB137" s="151">
        <f t="shared" si="47"/>
        <v>4</v>
      </c>
      <c r="AC137" s="151">
        <f>SUM(W137:AB137)</f>
        <v>11</v>
      </c>
      <c r="AD137" s="151">
        <f>SUM(AD136:AD136)</f>
        <v>1</v>
      </c>
      <c r="AE137" s="151">
        <f>SUM(AD137:AD137)</f>
        <v>1</v>
      </c>
      <c r="AF137" s="151">
        <f>SUM(AF136:AF136)</f>
        <v>1</v>
      </c>
      <c r="AG137" s="151">
        <f>SUM(AG136:AG136)</f>
        <v>5</v>
      </c>
      <c r="AH137" s="153">
        <f>SUM(AH136:AH136)</f>
        <v>6</v>
      </c>
      <c r="AI137" s="96">
        <f>V137+AC137+AE137+AH137</f>
        <v>35</v>
      </c>
      <c r="AJ137" s="167">
        <f>SUM(AJ136:AJ136)</f>
        <v>1</v>
      </c>
      <c r="AK137" s="151">
        <f>SUM(AK136:AK136)</f>
        <v>2</v>
      </c>
      <c r="AL137" s="151">
        <f>SUBTOTAL(9,AJ137:AK137)</f>
        <v>3</v>
      </c>
      <c r="AM137" s="151">
        <f>SUM(AM136:AM136)</f>
        <v>2</v>
      </c>
      <c r="AN137" s="151">
        <f>SUM(AN136:AN136)</f>
        <v>1</v>
      </c>
      <c r="AO137" s="153">
        <f>SUBTOTAL(9,AM137:AN137)</f>
        <v>3</v>
      </c>
      <c r="AP137" s="96">
        <f>SUBTOTAL(9,AJ137:AO137)</f>
        <v>6</v>
      </c>
      <c r="AQ137" s="96">
        <f>SUM(AQ136:AQ136)</f>
        <v>41</v>
      </c>
    </row>
    <row r="141" spans="1:43">
      <c r="G141" s="9"/>
      <c r="H141" s="9"/>
      <c r="V141" s="9"/>
    </row>
    <row r="142" spans="1:43">
      <c r="G142" s="9"/>
      <c r="H142" s="9"/>
      <c r="V142" s="9"/>
    </row>
    <row r="143" spans="1:43">
      <c r="G143" s="9"/>
      <c r="H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43">
      <c r="G144" s="9"/>
      <c r="H144" s="9"/>
      <c r="K144" s="9"/>
      <c r="L144" s="9"/>
      <c r="M144" s="9"/>
    </row>
    <row r="145" spans="1:14">
      <c r="G145" s="9"/>
      <c r="H145" s="9"/>
    </row>
    <row r="147" spans="1:14">
      <c r="A147" s="9"/>
    </row>
    <row r="148" spans="1:14">
      <c r="B148" s="9"/>
      <c r="C148" s="9"/>
      <c r="K148" s="9"/>
      <c r="L148" s="9"/>
      <c r="M148" s="9"/>
      <c r="N148" s="9"/>
    </row>
    <row r="149" spans="1:14">
      <c r="A149" s="9"/>
      <c r="B149" s="9"/>
      <c r="C149" s="9"/>
      <c r="J149" s="9"/>
      <c r="N149" s="9"/>
    </row>
    <row r="150" spans="1:14">
      <c r="B150" s="9"/>
      <c r="C150" s="9"/>
      <c r="D150" s="9"/>
      <c r="E150" s="9"/>
      <c r="F150" s="9"/>
      <c r="G150" s="9"/>
      <c r="H150" s="9"/>
      <c r="N150" s="9"/>
    </row>
    <row r="151" spans="1:14">
      <c r="N151" s="9"/>
    </row>
    <row r="152" spans="1:14">
      <c r="N152" s="9"/>
    </row>
    <row r="153" spans="1:14">
      <c r="N153" s="9"/>
    </row>
    <row r="154" spans="1:14">
      <c r="N154" s="9"/>
    </row>
    <row r="155" spans="1:14">
      <c r="N155" s="9"/>
    </row>
    <row r="156" spans="1:14">
      <c r="N156" s="9"/>
    </row>
    <row r="157" spans="1:14">
      <c r="N157" s="9"/>
    </row>
    <row r="158" spans="1:14">
      <c r="N158" s="9"/>
    </row>
    <row r="161" spans="1:10">
      <c r="B161" s="9"/>
    </row>
    <row r="163" spans="1:10">
      <c r="A163" s="9"/>
    </row>
    <row r="164" spans="1:10">
      <c r="B164" s="9"/>
      <c r="C164" s="9"/>
    </row>
    <row r="165" spans="1:10">
      <c r="A165" s="9"/>
      <c r="B165" s="9"/>
      <c r="C165" s="9"/>
      <c r="J165" s="9"/>
    </row>
    <row r="166" spans="1:10">
      <c r="B166" s="9"/>
      <c r="C166" s="9"/>
      <c r="J166" s="9"/>
    </row>
    <row r="179" spans="1:11">
      <c r="A179" s="9"/>
    </row>
    <row r="180" spans="1:11">
      <c r="B180" s="9"/>
      <c r="C180" s="9"/>
      <c r="K180" s="9"/>
    </row>
    <row r="181" spans="1:11">
      <c r="A181" s="9"/>
      <c r="B181" s="9"/>
      <c r="C181" s="9"/>
      <c r="D181" s="9"/>
      <c r="E181" s="9"/>
      <c r="F181" s="9"/>
      <c r="K181" s="9"/>
    </row>
    <row r="182" spans="1:11">
      <c r="B182" s="9"/>
      <c r="G182" s="9"/>
      <c r="H182" s="9"/>
      <c r="K182" s="9"/>
    </row>
    <row r="183" spans="1:11">
      <c r="G183" s="9"/>
      <c r="H183" s="9"/>
      <c r="K183" s="9"/>
    </row>
    <row r="184" spans="1:11">
      <c r="G184" s="9"/>
      <c r="H184" s="9"/>
      <c r="K184" s="9"/>
    </row>
    <row r="185" spans="1:11">
      <c r="G185" s="9"/>
      <c r="H185" s="9"/>
      <c r="K185" s="9"/>
    </row>
    <row r="186" spans="1:11">
      <c r="G186" s="9"/>
      <c r="H186" s="9"/>
      <c r="K186" s="9"/>
    </row>
    <row r="187" spans="1:11">
      <c r="G187" s="9"/>
      <c r="H187" s="9"/>
      <c r="K187" s="9"/>
    </row>
    <row r="188" spans="1:11">
      <c r="G188" s="9"/>
      <c r="H188" s="9"/>
      <c r="K188" s="9"/>
    </row>
    <row r="189" spans="1:11">
      <c r="G189" s="9"/>
      <c r="H189" s="9"/>
      <c r="K189" s="9"/>
    </row>
    <row r="190" spans="1:11">
      <c r="G190" s="9"/>
      <c r="H190" s="9"/>
      <c r="K190" s="9"/>
    </row>
    <row r="191" spans="1:11">
      <c r="G191" s="9"/>
      <c r="H191" s="9"/>
      <c r="K191" s="9"/>
    </row>
    <row r="192" spans="1:11">
      <c r="G192" s="9"/>
      <c r="H192" s="9"/>
    </row>
    <row r="193" spans="1:11">
      <c r="B193" s="9"/>
      <c r="G193" s="9"/>
      <c r="H193" s="9"/>
    </row>
    <row r="195" spans="1:11">
      <c r="A195" s="9"/>
    </row>
    <row r="196" spans="1:11">
      <c r="B196" s="9"/>
      <c r="C196" s="9"/>
      <c r="K196" s="9"/>
    </row>
    <row r="197" spans="1:11">
      <c r="A197" s="9"/>
      <c r="B197" s="9"/>
      <c r="C197" s="9"/>
      <c r="D197" s="9"/>
      <c r="E197" s="9"/>
      <c r="F197" s="9"/>
      <c r="G197" s="9"/>
      <c r="H197" s="9"/>
    </row>
    <row r="198" spans="1:11">
      <c r="B198" s="9"/>
      <c r="I198" s="9"/>
    </row>
    <row r="199" spans="1:11">
      <c r="I199" s="9"/>
    </row>
    <row r="200" spans="1:11">
      <c r="I200" s="9"/>
    </row>
    <row r="201" spans="1:11">
      <c r="I201" s="9"/>
    </row>
    <row r="202" spans="1:11">
      <c r="I202" s="9"/>
    </row>
    <row r="203" spans="1:11">
      <c r="I203" s="9"/>
    </row>
    <row r="204" spans="1:11">
      <c r="I204" s="9"/>
    </row>
    <row r="205" spans="1:11">
      <c r="I205" s="9"/>
    </row>
    <row r="206" spans="1:11">
      <c r="I206" s="9"/>
    </row>
    <row r="207" spans="1:11">
      <c r="I207" s="9"/>
    </row>
    <row r="208" spans="1:11">
      <c r="I208" s="9"/>
    </row>
    <row r="209" spans="1:9">
      <c r="B209" s="9"/>
      <c r="I209" s="9"/>
    </row>
    <row r="211" spans="1:9">
      <c r="A211" s="9"/>
    </row>
    <row r="212" spans="1:9">
      <c r="B212" s="9"/>
      <c r="C212" s="9"/>
    </row>
    <row r="213" spans="1:9">
      <c r="A213" s="9"/>
      <c r="B213" s="9"/>
      <c r="C213" s="9"/>
      <c r="D213" s="9"/>
      <c r="E213" s="9"/>
      <c r="F213" s="9"/>
    </row>
    <row r="214" spans="1:9">
      <c r="B214" s="9"/>
      <c r="G214" s="9"/>
      <c r="H214" s="9"/>
    </row>
    <row r="215" spans="1:9">
      <c r="G215" s="9"/>
      <c r="H215" s="9"/>
    </row>
    <row r="216" spans="1:9">
      <c r="G216" s="9"/>
      <c r="H216" s="9"/>
    </row>
    <row r="217" spans="1:9">
      <c r="G217" s="9"/>
      <c r="H217" s="9"/>
    </row>
    <row r="218" spans="1:9">
      <c r="G218" s="9"/>
      <c r="H218" s="9"/>
    </row>
    <row r="219" spans="1:9">
      <c r="G219" s="9"/>
      <c r="H219" s="9"/>
    </row>
    <row r="220" spans="1:9">
      <c r="G220" s="9"/>
      <c r="H220" s="9"/>
    </row>
    <row r="221" spans="1:9">
      <c r="G221" s="9"/>
      <c r="H221" s="9"/>
    </row>
    <row r="222" spans="1:9">
      <c r="G222" s="9"/>
      <c r="H222" s="9"/>
    </row>
    <row r="223" spans="1:9">
      <c r="G223" s="9"/>
      <c r="H223" s="9"/>
    </row>
    <row r="224" spans="1:9">
      <c r="G224" s="9"/>
      <c r="H224" s="9"/>
    </row>
    <row r="225" spans="1:8">
      <c r="B225" s="9"/>
      <c r="G225" s="9"/>
      <c r="H225" s="9"/>
    </row>
    <row r="227" spans="1:8">
      <c r="A227" s="9"/>
    </row>
    <row r="228" spans="1:8">
      <c r="B228" s="9"/>
      <c r="C228" s="9"/>
    </row>
    <row r="229" spans="1:8">
      <c r="A229" s="9"/>
      <c r="B229" s="9"/>
      <c r="C229" s="9"/>
      <c r="D229" s="9"/>
      <c r="E229" s="9"/>
      <c r="F229" s="9"/>
    </row>
    <row r="230" spans="1:8">
      <c r="B230" s="9"/>
      <c r="G230" s="9"/>
      <c r="H230" s="9"/>
    </row>
    <row r="231" spans="1:8">
      <c r="G231" s="9"/>
      <c r="H231" s="9"/>
    </row>
    <row r="232" spans="1:8">
      <c r="G232" s="9"/>
      <c r="H232" s="9"/>
    </row>
    <row r="233" spans="1:8">
      <c r="G233" s="9"/>
      <c r="H233" s="9"/>
    </row>
    <row r="234" spans="1:8">
      <c r="G234" s="9"/>
      <c r="H234" s="9"/>
    </row>
    <row r="235" spans="1:8">
      <c r="G235" s="9"/>
      <c r="H235" s="9"/>
    </row>
    <row r="236" spans="1:8">
      <c r="G236" s="9"/>
      <c r="H236" s="9"/>
    </row>
    <row r="237" spans="1:8">
      <c r="G237" s="9"/>
      <c r="H237" s="9"/>
    </row>
    <row r="238" spans="1:8">
      <c r="G238" s="9"/>
      <c r="H238" s="9"/>
    </row>
    <row r="239" spans="1:8">
      <c r="G239" s="9"/>
      <c r="H239" s="9"/>
    </row>
    <row r="240" spans="1:8">
      <c r="G240" s="9"/>
      <c r="H240" s="9"/>
    </row>
    <row r="241" spans="1:10">
      <c r="G241" s="9"/>
      <c r="H241" s="9"/>
    </row>
    <row r="243" spans="1:10">
      <c r="A243" s="9"/>
    </row>
    <row r="244" spans="1:10">
      <c r="B244" s="9"/>
      <c r="C244" s="9"/>
    </row>
    <row r="245" spans="1:10">
      <c r="A245" s="9"/>
      <c r="B245" s="9"/>
      <c r="C245" s="9"/>
      <c r="D245" s="9"/>
      <c r="E245" s="9"/>
      <c r="F245" s="9"/>
      <c r="I245" s="9"/>
    </row>
    <row r="246" spans="1:10">
      <c r="B246" s="9"/>
      <c r="J246" s="9"/>
    </row>
    <row r="247" spans="1:10">
      <c r="J247" s="9"/>
    </row>
    <row r="248" spans="1:10">
      <c r="J248" s="9"/>
    </row>
    <row r="249" spans="1:10">
      <c r="J249" s="9"/>
    </row>
    <row r="250" spans="1:10">
      <c r="J250" s="9"/>
    </row>
    <row r="251" spans="1:10">
      <c r="J251" s="9"/>
    </row>
    <row r="252" spans="1:10">
      <c r="J252" s="9"/>
    </row>
    <row r="253" spans="1:10">
      <c r="J253" s="9"/>
    </row>
    <row r="254" spans="1:10">
      <c r="J254" s="9"/>
    </row>
    <row r="255" spans="1:10">
      <c r="J255" s="9"/>
    </row>
    <row r="256" spans="1:10">
      <c r="J256" s="9"/>
    </row>
    <row r="257" spans="1:10">
      <c r="B257" s="9"/>
      <c r="J257" s="9"/>
    </row>
    <row r="259" spans="1:10">
      <c r="A259" s="9"/>
    </row>
    <row r="260" spans="1:10">
      <c r="B260" s="9"/>
      <c r="C260" s="9"/>
    </row>
    <row r="261" spans="1:10">
      <c r="A261" s="9"/>
      <c r="B261" s="9"/>
      <c r="C261" s="9"/>
      <c r="D261" s="9"/>
      <c r="E261" s="9"/>
      <c r="F261" s="9"/>
      <c r="G261" s="9"/>
      <c r="H261" s="9"/>
      <c r="I261" s="9"/>
      <c r="J261" s="9"/>
    </row>
    <row r="262" spans="1:10">
      <c r="B262" s="9"/>
    </row>
    <row r="273" spans="1:10">
      <c r="A273" s="9"/>
      <c r="B273" s="9"/>
    </row>
    <row r="274" spans="1:10">
      <c r="B274" s="9"/>
      <c r="C274" s="9"/>
    </row>
    <row r="275" spans="1:10">
      <c r="A275" s="9"/>
      <c r="B275" s="9"/>
      <c r="C275" s="9"/>
      <c r="D275" s="9"/>
      <c r="E275" s="9"/>
      <c r="F275" s="9"/>
      <c r="G275" s="9"/>
      <c r="H275" s="9"/>
    </row>
    <row r="276" spans="1:10">
      <c r="B276" s="9"/>
      <c r="D276" s="9"/>
      <c r="E276" s="9"/>
      <c r="F276" s="9"/>
      <c r="G276" s="9"/>
      <c r="H276" s="9"/>
      <c r="I276" s="9"/>
      <c r="J276" s="9"/>
    </row>
    <row r="286" spans="1:10">
      <c r="A286" s="9"/>
    </row>
    <row r="287" spans="1:10">
      <c r="B287" s="9"/>
      <c r="C287" s="9"/>
    </row>
    <row r="288" spans="1:10">
      <c r="A288" s="9"/>
      <c r="B288" s="9"/>
      <c r="C288" s="9"/>
      <c r="D288" s="9"/>
      <c r="E288" s="9"/>
      <c r="F288" s="9"/>
    </row>
    <row r="289" spans="2:58">
      <c r="B289" s="9"/>
      <c r="C289" s="9"/>
      <c r="G289" s="9"/>
      <c r="H289" s="9"/>
      <c r="I289" s="9"/>
      <c r="J289" s="9"/>
    </row>
    <row r="290" spans="2:58">
      <c r="N290" s="9"/>
      <c r="O290" s="9"/>
      <c r="P290" s="9"/>
      <c r="S290" s="9"/>
      <c r="AF290" s="9"/>
      <c r="AG290" s="9"/>
      <c r="AK290" s="9"/>
      <c r="BE290" s="9"/>
    </row>
    <row r="291" spans="2:58">
      <c r="K291" s="9"/>
      <c r="L291" s="9"/>
      <c r="M291" s="9"/>
      <c r="O291" s="9"/>
      <c r="P291" s="9"/>
      <c r="Q291" s="9"/>
      <c r="T291" s="9"/>
      <c r="U291" s="9"/>
      <c r="V291" s="9"/>
      <c r="Y291" s="9"/>
      <c r="Z291" s="9"/>
      <c r="AA291" s="9"/>
      <c r="AB291" s="9"/>
      <c r="AC291" s="9"/>
      <c r="AD291" s="9"/>
      <c r="AE291" s="9"/>
      <c r="AF291" s="9"/>
      <c r="AG291" s="9"/>
      <c r="AJ291" s="9"/>
      <c r="AZ291" s="9"/>
      <c r="BA291" s="9"/>
      <c r="BC291" s="9"/>
      <c r="BD291" s="9"/>
      <c r="BF291" s="9"/>
    </row>
    <row r="292" spans="2:58">
      <c r="BD292" s="9"/>
      <c r="BF292" s="9"/>
    </row>
    <row r="293" spans="2:58">
      <c r="BD293" s="9"/>
      <c r="BF293" s="9"/>
    </row>
    <row r="294" spans="2:58">
      <c r="BD294" s="9"/>
      <c r="BF294" s="9"/>
    </row>
    <row r="295" spans="2:58">
      <c r="BD295" s="9"/>
      <c r="BF295" s="9"/>
    </row>
    <row r="296" spans="2:58">
      <c r="BD296" s="9"/>
      <c r="BF296" s="9"/>
    </row>
    <row r="297" spans="2:58">
      <c r="BD297" s="9"/>
      <c r="BF297" s="9"/>
    </row>
    <row r="298" spans="2:58">
      <c r="BD298" s="9"/>
      <c r="BF298" s="9"/>
    </row>
    <row r="299" spans="2:58">
      <c r="BD299" s="9"/>
      <c r="BF299" s="9"/>
    </row>
    <row r="300" spans="2:58">
      <c r="B300" s="9"/>
      <c r="BD300" s="9"/>
      <c r="BF300" s="9"/>
    </row>
    <row r="301" spans="2:58">
      <c r="BD301" s="9"/>
      <c r="BF301" s="9"/>
    </row>
    <row r="302" spans="2:58">
      <c r="BD302" s="9"/>
      <c r="BF302" s="9"/>
    </row>
    <row r="304" spans="2:58">
      <c r="N304" s="9"/>
    </row>
    <row r="305" spans="11:166">
      <c r="M305" s="9"/>
      <c r="O305" s="9"/>
    </row>
    <row r="306" spans="11:166">
      <c r="K306" s="9"/>
      <c r="L306" s="9"/>
    </row>
    <row r="317" spans="11:166">
      <c r="R317" s="9"/>
      <c r="S317" s="9"/>
      <c r="Y317" s="9"/>
      <c r="Z317" s="9"/>
      <c r="AA317" s="9"/>
      <c r="AB317" s="9"/>
      <c r="AE317" s="9"/>
      <c r="AF317" s="9"/>
      <c r="AT317" s="9"/>
      <c r="AU317" s="9"/>
      <c r="AW317" s="9"/>
      <c r="AX317" s="9"/>
      <c r="AY317" s="9"/>
      <c r="AZ317" s="9"/>
      <c r="BG317" s="9"/>
      <c r="BH317" s="9"/>
      <c r="BI317" s="9"/>
      <c r="BJ317" s="9"/>
      <c r="BK317" s="9"/>
      <c r="BR317" s="9"/>
      <c r="BS317" s="9"/>
      <c r="BT317" s="9"/>
      <c r="BU317" s="9"/>
      <c r="BX317" s="9"/>
      <c r="BY317" s="9"/>
      <c r="CD317" s="9"/>
      <c r="CE317" s="9"/>
      <c r="CF317" s="9"/>
      <c r="DP317" s="9"/>
      <c r="DQ317" s="9"/>
      <c r="DT317" s="9"/>
      <c r="DU317" s="9"/>
      <c r="DV317" s="9"/>
      <c r="DW317" s="9"/>
      <c r="DX317" s="9"/>
      <c r="DY317" s="9"/>
      <c r="DZ317" s="9"/>
      <c r="EA317" s="9"/>
      <c r="ER317" s="9"/>
      <c r="ES317" s="9"/>
    </row>
    <row r="318" spans="11:166">
      <c r="N318" s="9"/>
      <c r="O318" s="9"/>
      <c r="P318" s="9"/>
      <c r="Q318" s="9"/>
      <c r="R318" s="9"/>
      <c r="S318" s="9"/>
      <c r="T318" s="9"/>
      <c r="U318" s="9"/>
      <c r="V318" s="9"/>
      <c r="W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T318" s="9"/>
      <c r="AU318" s="9"/>
      <c r="AV318" s="9"/>
      <c r="AY318" s="9"/>
      <c r="AZ318" s="9"/>
      <c r="BA318" s="9"/>
      <c r="BB318" s="9"/>
      <c r="BC318" s="9"/>
      <c r="BD318" s="9"/>
      <c r="BE318" s="9"/>
      <c r="BF318" s="9"/>
      <c r="BI318" s="9"/>
      <c r="BJ318" s="9"/>
      <c r="BK318" s="9"/>
      <c r="BL318" s="9"/>
      <c r="BM318" s="9"/>
      <c r="BN318" s="9"/>
      <c r="BO318" s="9"/>
      <c r="BP318" s="9"/>
      <c r="BQ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S318" s="9"/>
      <c r="ET318" s="9"/>
    </row>
    <row r="319" spans="11:166">
      <c r="K319" s="9"/>
      <c r="L319" s="9"/>
      <c r="M319" s="9"/>
      <c r="Q319" s="9"/>
      <c r="W319" s="9"/>
      <c r="AD319" s="9"/>
      <c r="AV319" s="9"/>
      <c r="BF319" s="9"/>
      <c r="BQ319" s="9"/>
      <c r="BW319" s="9"/>
      <c r="DO319" s="9"/>
      <c r="DS319" s="9"/>
      <c r="EQ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</row>
    <row r="320" spans="11:166">
      <c r="Q320" s="9"/>
      <c r="W320" s="9"/>
      <c r="AD320" s="9"/>
      <c r="AV320" s="9"/>
      <c r="BF320" s="9"/>
      <c r="BQ320" s="9"/>
      <c r="BW320" s="9"/>
      <c r="DO320" s="9"/>
      <c r="DS320" s="9"/>
      <c r="EQ320" s="9"/>
      <c r="FH320" s="9"/>
      <c r="FJ320" s="9"/>
    </row>
    <row r="321" spans="17:166">
      <c r="Q321" s="9"/>
      <c r="W321" s="9"/>
      <c r="AD321" s="9"/>
      <c r="AV321" s="9"/>
      <c r="BF321" s="9"/>
      <c r="BQ321" s="9"/>
      <c r="BW321" s="9"/>
      <c r="DO321" s="9"/>
      <c r="DS321" s="9"/>
      <c r="EQ321" s="9"/>
      <c r="FH321" s="9"/>
      <c r="FJ321" s="9"/>
    </row>
    <row r="322" spans="17:166">
      <c r="Q322" s="9"/>
      <c r="W322" s="9"/>
      <c r="AD322" s="9"/>
      <c r="AV322" s="9"/>
      <c r="BF322" s="9"/>
      <c r="BQ322" s="9"/>
      <c r="BW322" s="9"/>
      <c r="DO322" s="9"/>
      <c r="DS322" s="9"/>
      <c r="EQ322" s="9"/>
      <c r="FH322" s="9"/>
      <c r="FJ322" s="9"/>
    </row>
    <row r="323" spans="17:166">
      <c r="Q323" s="9"/>
      <c r="W323" s="9"/>
      <c r="AD323" s="9"/>
      <c r="AV323" s="9"/>
      <c r="BF323" s="9"/>
      <c r="BQ323" s="9"/>
      <c r="BW323" s="9"/>
      <c r="DO323" s="9"/>
      <c r="DS323" s="9"/>
      <c r="EQ323" s="9"/>
      <c r="FH323" s="9"/>
      <c r="FJ323" s="9"/>
    </row>
    <row r="324" spans="17:166">
      <c r="Q324" s="9"/>
      <c r="W324" s="9"/>
      <c r="AD324" s="9"/>
      <c r="AV324" s="9"/>
      <c r="BF324" s="9"/>
      <c r="BQ324" s="9"/>
      <c r="BW324" s="9"/>
      <c r="DO324" s="9"/>
      <c r="DS324" s="9"/>
      <c r="EQ324" s="9"/>
      <c r="FH324" s="9"/>
      <c r="FJ324" s="9"/>
    </row>
    <row r="325" spans="17:166">
      <c r="Q325" s="9"/>
      <c r="W325" s="9"/>
      <c r="AD325" s="9"/>
      <c r="AV325" s="9"/>
      <c r="BF325" s="9"/>
      <c r="BQ325" s="9"/>
      <c r="BW325" s="9"/>
      <c r="DO325" s="9"/>
      <c r="DS325" s="9"/>
      <c r="EQ325" s="9"/>
      <c r="FH325" s="9"/>
      <c r="FJ325" s="9"/>
    </row>
    <row r="326" spans="17:166">
      <c r="Q326" s="9"/>
      <c r="W326" s="9"/>
      <c r="AD326" s="9"/>
      <c r="AV326" s="9"/>
      <c r="BF326" s="9"/>
      <c r="BQ326" s="9"/>
      <c r="BW326" s="9"/>
      <c r="DO326" s="9"/>
      <c r="DS326" s="9"/>
      <c r="EQ326" s="9"/>
      <c r="FH326" s="9"/>
      <c r="FJ326" s="9"/>
    </row>
    <row r="327" spans="17:166">
      <c r="Q327" s="9"/>
      <c r="W327" s="9"/>
      <c r="AD327" s="9"/>
      <c r="AV327" s="9"/>
      <c r="BF327" s="9"/>
      <c r="BQ327" s="9"/>
      <c r="BW327" s="9"/>
      <c r="DO327" s="9"/>
      <c r="DS327" s="9"/>
      <c r="EQ327" s="9"/>
      <c r="FH327" s="9"/>
      <c r="FJ327" s="9"/>
    </row>
    <row r="328" spans="17:166">
      <c r="Q328" s="9"/>
      <c r="W328" s="9"/>
      <c r="AD328" s="9"/>
      <c r="AV328" s="9"/>
      <c r="BF328" s="9"/>
      <c r="BQ328" s="9"/>
      <c r="BW328" s="9"/>
      <c r="DO328" s="9"/>
      <c r="DS328" s="9"/>
      <c r="EQ328" s="9"/>
      <c r="FH328" s="9"/>
      <c r="FJ328" s="9"/>
    </row>
    <row r="329" spans="17:166">
      <c r="Q329" s="9"/>
      <c r="W329" s="9"/>
      <c r="AD329" s="9"/>
      <c r="AV329" s="9"/>
      <c r="BF329" s="9"/>
      <c r="BQ329" s="9"/>
      <c r="BW329" s="9"/>
      <c r="DO329" s="9"/>
      <c r="DS329" s="9"/>
      <c r="EQ329" s="9"/>
      <c r="FH329" s="9"/>
      <c r="FJ329" s="9"/>
    </row>
    <row r="330" spans="17:166">
      <c r="FH330" s="9"/>
      <c r="FJ330" s="9"/>
    </row>
    <row r="331" spans="17:166">
      <c r="FJ331" s="9"/>
    </row>
  </sheetData>
  <mergeCells count="176">
    <mergeCell ref="A1:AI1"/>
    <mergeCell ref="A2:A4"/>
    <mergeCell ref="C2:J2"/>
    <mergeCell ref="O2:Q2"/>
    <mergeCell ref="T2:BC2"/>
    <mergeCell ref="HR2:HX2"/>
    <mergeCell ref="DJ3:DN3"/>
    <mergeCell ref="DQ3:DT3"/>
    <mergeCell ref="DZ3:EB3"/>
    <mergeCell ref="GF3:GH3"/>
    <mergeCell ref="HY2:HY4"/>
    <mergeCell ref="T3:AR3"/>
    <mergeCell ref="AS3:BC3"/>
    <mergeCell ref="BM3:BS3"/>
    <mergeCell ref="BU3:CB3"/>
    <mergeCell ref="CL3:CN3"/>
    <mergeCell ref="CO3:CS3"/>
    <mergeCell ref="CT3:CY3"/>
    <mergeCell ref="CZ3:DC3"/>
    <mergeCell ref="DD3:DH3"/>
    <mergeCell ref="A8:A10"/>
    <mergeCell ref="C8:BC8"/>
    <mergeCell ref="C9:K9"/>
    <mergeCell ref="L9:R9"/>
    <mergeCell ref="T9:AA9"/>
    <mergeCell ref="AB9:AI9"/>
    <mergeCell ref="AJ9:AM9"/>
    <mergeCell ref="AN9:AR9"/>
    <mergeCell ref="AS9:AX9"/>
    <mergeCell ref="AY9:BB9"/>
    <mergeCell ref="A20:A22"/>
    <mergeCell ref="C20:BC20"/>
    <mergeCell ref="C21:J21"/>
    <mergeCell ref="M21:U21"/>
    <mergeCell ref="Y21:AA21"/>
    <mergeCell ref="AB21:AE21"/>
    <mergeCell ref="AQ21:BA21"/>
    <mergeCell ref="A14:A16"/>
    <mergeCell ref="C14:AU14"/>
    <mergeCell ref="AV14:BC14"/>
    <mergeCell ref="C15:F15"/>
    <mergeCell ref="H15:L15"/>
    <mergeCell ref="O15:R15"/>
    <mergeCell ref="X15:Z15"/>
    <mergeCell ref="AD15:AS15"/>
    <mergeCell ref="AV15:BC15"/>
    <mergeCell ref="A26:A28"/>
    <mergeCell ref="C26:G26"/>
    <mergeCell ref="H26:L26"/>
    <mergeCell ref="T26:T28"/>
    <mergeCell ref="U26:U28"/>
    <mergeCell ref="A41:A43"/>
    <mergeCell ref="I41:BC41"/>
    <mergeCell ref="I42:R42"/>
    <mergeCell ref="S42:Z42"/>
    <mergeCell ref="AA42:AF42"/>
    <mergeCell ref="EZ42:FC42"/>
    <mergeCell ref="FD42:FH42"/>
    <mergeCell ref="FI42:FL42"/>
    <mergeCell ref="GE42:GJ42"/>
    <mergeCell ref="GL42:GN42"/>
    <mergeCell ref="GO42:GX42"/>
    <mergeCell ref="AH42:AL42"/>
    <mergeCell ref="AN42:AQ42"/>
    <mergeCell ref="AS42:AV42"/>
    <mergeCell ref="AW42:AZ42"/>
    <mergeCell ref="BA42:BC42"/>
    <mergeCell ref="EP42:EU42"/>
    <mergeCell ref="A59:A61"/>
    <mergeCell ref="C59:AW59"/>
    <mergeCell ref="C60:E60"/>
    <mergeCell ref="A73:A75"/>
    <mergeCell ref="C73:BC73"/>
    <mergeCell ref="CQ73:DA73"/>
    <mergeCell ref="BH74:BK74"/>
    <mergeCell ref="BM74:BX74"/>
    <mergeCell ref="A47:A49"/>
    <mergeCell ref="C47:E47"/>
    <mergeCell ref="F47:BC47"/>
    <mergeCell ref="F48:AK48"/>
    <mergeCell ref="AL48:BC48"/>
    <mergeCell ref="A53:A55"/>
    <mergeCell ref="C53:BC53"/>
    <mergeCell ref="AX54:AZ54"/>
    <mergeCell ref="EH73:EL73"/>
    <mergeCell ref="GZ73:GZ75"/>
    <mergeCell ref="C74:O74"/>
    <mergeCell ref="P74:T74"/>
    <mergeCell ref="X74:AB74"/>
    <mergeCell ref="AD74:AI74"/>
    <mergeCell ref="AK74:AM74"/>
    <mergeCell ref="AP74:AS74"/>
    <mergeCell ref="AX74:BA74"/>
    <mergeCell ref="BD74:BG74"/>
    <mergeCell ref="DB73:DD73"/>
    <mergeCell ref="DE73:DJ73"/>
    <mergeCell ref="DK73:DQ73"/>
    <mergeCell ref="DR73:DU73"/>
    <mergeCell ref="DZ73:EB73"/>
    <mergeCell ref="EC73:EG73"/>
    <mergeCell ref="FY74:GC74"/>
    <mergeCell ref="GF74:GW74"/>
    <mergeCell ref="A79:A81"/>
    <mergeCell ref="C79:Y79"/>
    <mergeCell ref="Z79:AO79"/>
    <mergeCell ref="AP79:AZ79"/>
    <mergeCell ref="BA79:BC79"/>
    <mergeCell ref="C80:F80"/>
    <mergeCell ref="G80:J80"/>
    <mergeCell ref="L80:W80"/>
    <mergeCell ref="AC92:AT92"/>
    <mergeCell ref="A103:A105"/>
    <mergeCell ref="EJ103:EJ105"/>
    <mergeCell ref="EK103:EK105"/>
    <mergeCell ref="EM103:EN103"/>
    <mergeCell ref="EQ103:FM103"/>
    <mergeCell ref="AA85:AE85"/>
    <mergeCell ref="AF85:AJ85"/>
    <mergeCell ref="AK85:BC85"/>
    <mergeCell ref="C86:F86"/>
    <mergeCell ref="A91:A93"/>
    <mergeCell ref="C91:AV91"/>
    <mergeCell ref="AW91:AW93"/>
    <mergeCell ref="E92:G92"/>
    <mergeCell ref="H92:U92"/>
    <mergeCell ref="V92:Z92"/>
    <mergeCell ref="A85:A87"/>
    <mergeCell ref="C85:H85"/>
    <mergeCell ref="I85:O85"/>
    <mergeCell ref="P85:S85"/>
    <mergeCell ref="T85:W85"/>
    <mergeCell ref="X85:Z85"/>
    <mergeCell ref="A109:A111"/>
    <mergeCell ref="C109:BC109"/>
    <mergeCell ref="G110:N110"/>
    <mergeCell ref="Q110:T110"/>
    <mergeCell ref="U110:Z110"/>
    <mergeCell ref="AC110:BC110"/>
    <mergeCell ref="FN103:FN105"/>
    <mergeCell ref="FO103:FY105"/>
    <mergeCell ref="C104:N104"/>
    <mergeCell ref="O104:T104"/>
    <mergeCell ref="Y104:AC104"/>
    <mergeCell ref="AE104:AR104"/>
    <mergeCell ref="AS104:AU104"/>
    <mergeCell ref="AX104:BC104"/>
    <mergeCell ref="EV104:FK104"/>
    <mergeCell ref="A115:A117"/>
    <mergeCell ref="C115:AG115"/>
    <mergeCell ref="AH115:AH117"/>
    <mergeCell ref="A131:A135"/>
    <mergeCell ref="B132:B134"/>
    <mergeCell ref="V132:V135"/>
    <mergeCell ref="AC132:AC135"/>
    <mergeCell ref="AI115:AI117"/>
    <mergeCell ref="AK115:AL115"/>
    <mergeCell ref="BL115:BL117"/>
    <mergeCell ref="BM115:BW117"/>
    <mergeCell ref="C116:K116"/>
    <mergeCell ref="L116:O116"/>
    <mergeCell ref="Q116:AF116"/>
    <mergeCell ref="AT116:BC116"/>
    <mergeCell ref="AQ131:AQ134"/>
    <mergeCell ref="H133:I133"/>
    <mergeCell ref="H134:I134"/>
    <mergeCell ref="N133:N135"/>
    <mergeCell ref="AO115:BC115"/>
    <mergeCell ref="AE132:AE135"/>
    <mergeCell ref="AH132:AH135"/>
    <mergeCell ref="AO132:AO134"/>
    <mergeCell ref="T133:T135"/>
    <mergeCell ref="E132:E135"/>
    <mergeCell ref="F131:F135"/>
    <mergeCell ref="AI131:AI135"/>
    <mergeCell ref="AP131:AP134"/>
    <mergeCell ref="AL132:AL135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maibun</dc:creator>
  <cp:lastModifiedBy>kobayashi</cp:lastModifiedBy>
  <cp:lastPrinted>2012-02-07T06:10:04Z</cp:lastPrinted>
  <dcterms:created xsi:type="dcterms:W3CDTF">2004-09-21T05:55:26Z</dcterms:created>
  <dcterms:modified xsi:type="dcterms:W3CDTF">2012-11-12T01:24:17Z</dcterms:modified>
</cp:coreProperties>
</file>